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mand Planning" sheetId="1" state="visible" r:id="rId1"/>
    <sheet xmlns:r="http://schemas.openxmlformats.org/officeDocument/2006/relationships" name="Demand Input VP" sheetId="2" state="visible" r:id="rId2"/>
    <sheet xmlns:r="http://schemas.openxmlformats.org/officeDocument/2006/relationships" name="Demand Input MP" sheetId="3" state="visible" r:id="rId3"/>
    <sheet xmlns:r="http://schemas.openxmlformats.org/officeDocument/2006/relationships" name="Revenue Dashboard" sheetId="4" state="visible" r:id="rId4"/>
    <sheet xmlns:r="http://schemas.openxmlformats.org/officeDocument/2006/relationships" name="Forecast Detail" sheetId="5" state="visible" r:id="rId5"/>
    <sheet xmlns:r="http://schemas.openxmlformats.org/officeDocument/2006/relationships" name="Demand Output - Total" sheetId="6" state="visible" r:id="rId6"/>
    <sheet xmlns:r="http://schemas.openxmlformats.org/officeDocument/2006/relationships" name="Demand Output - On Top" sheetId="7" state="visible" r:id="rId7"/>
    <sheet xmlns:r="http://schemas.openxmlformats.org/officeDocument/2006/relationships" name="Price Reference" sheetId="8" state="visible" r:id="rId8"/>
  </sheets>
  <definedNames>
    <definedName name="_xlnm._FilterDatabase" localSheetId="0" hidden="1">'Demand Planning'!$A$5:$AT$555</definedName>
    <definedName name="_xlnm._FilterDatabase" localSheetId="1" hidden="1">'Demand Input VP'!$A$4:$R$104</definedName>
    <definedName name="_xlnm._FilterDatabase" localSheetId="2" hidden="1">'Demand Input MP'!$A$4:$R$104</definedName>
    <definedName name="_xlnm._FilterDatabase" localSheetId="4" hidden="1">'Forecast Detail'!$A$1:$U$51</definedName>
    <definedName name="_xlnm._FilterDatabase" localSheetId="5" hidden="1">'Demand Output - Total'!$A$4:$Q$54</definedName>
    <definedName name="_xlnm._FilterDatabase" localSheetId="6" hidden="1">'Demand Output - On Top'!$A$4:$Q$54</definedName>
    <definedName name="_xlnm._FilterDatabase" localSheetId="7" hidden="1">'Price Reference'!$A$4:$H$54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2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9C0006"/>
      <sz val="9"/>
    </font>
    <font>
      <name val="Aptos"/>
      <color rgb="00FFC7CE"/>
      <sz val="1"/>
    </font>
    <font>
      <name val="Aptos"/>
      <b val="1"/>
      <color rgb="007F6000"/>
      <sz val="9"/>
    </font>
    <font>
      <name val="Aptos"/>
      <sz val="10"/>
    </font>
    <font>
      <name val="Aptos"/>
      <b val="1"/>
      <sz val="10"/>
    </font>
  </fonts>
  <fills count="1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C6EFCE"/>
      </patternFill>
    </fill>
    <fill>
      <patternFill patternType="solid">
        <fgColor rgb="00FFC7CE"/>
      </patternFill>
    </fill>
    <fill>
      <patternFill patternType="solid">
        <fgColor rgb="00FFD966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5" fillId="10" borderId="0" applyAlignment="1" pivotButton="0" quotePrefix="0" xfId="0">
      <alignment horizontal="center" vertical="center"/>
    </xf>
    <xf numFmtId="0" fontId="19" fillId="12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6" fillId="10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7" fillId="11" borderId="0" applyAlignment="1" pivotButton="0" quotePrefix="0" xfId="0">
      <alignment horizontal="center" vertical="center"/>
    </xf>
    <xf numFmtId="0" fontId="18" fillId="11" borderId="0" applyAlignment="1" pivotButton="0" quotePrefix="0" xfId="0">
      <alignment horizontal="center" vertical="center"/>
    </xf>
    <xf numFmtId="0" fontId="20" fillId="0" borderId="0" pivotButton="0" quotePrefix="0" xfId="0"/>
    <xf numFmtId="0" fontId="9" fillId="0" borderId="0" pivotButton="0" quotePrefix="0" xfId="0"/>
    <xf numFmtId="0" fontId="0" fillId="13" borderId="0" applyAlignment="1" pivotButton="0" quotePrefix="0" xfId="0">
      <alignment horizontal="right"/>
    </xf>
    <xf numFmtId="0" fontId="8" fillId="13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1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Dashboard'!$B$18:$N$18</f>
            </numRef>
          </val>
        </ser>
        <ser>
          <idx val="1"/>
          <order val="1"/>
          <tx>
            <v>BORILAČKA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Dashboard'!$B$19:$N$19</f>
            </numRef>
          </val>
        </ser>
        <ser>
          <idx val="2"/>
          <order val="2"/>
          <tx>
            <v>DRINKWARE I HOME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Dashboard'!$B$20:$N$20</f>
            </numRef>
          </val>
        </ser>
        <ser>
          <idx val="3"/>
          <order val="3"/>
          <tx>
            <v>FITNESS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Dashboard'!$B$21:$N$21</f>
            </numRef>
          </val>
        </ser>
        <ser>
          <idx val="4"/>
          <order val="4"/>
          <tx>
            <v>GADGETI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Dashboard'!$B$22:$N$22</f>
            </numRef>
          </val>
        </ser>
        <ser>
          <idx val="5"/>
          <order val="5"/>
          <tx>
            <v>PROTEINI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Dashboard'!$B$23:$N$23</f>
            </numRef>
          </val>
        </ser>
        <ser>
          <idx val="6"/>
          <order val="6"/>
          <tx>
            <v>RTD &amp; SNACKS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Dashboard'!$B$24:$N$24</f>
            </numRef>
          </val>
        </ser>
        <ser>
          <idx val="7"/>
          <order val="7"/>
          <tx>
            <v>SPORTSKA PREHRANA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Dashboard'!$B$25:$N$25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1152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555"/>
  <sheetViews>
    <sheetView workbookViewId="0">
      <pane xSplit="31" ySplit="5" topLeftCell="AF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  <col width="9" customWidth="1" min="46" max="46"/>
  </cols>
  <sheetData>
    <row r="1">
      <c r="A1" s="1" t="inlineStr">
        <is>
          <t>DEMAND PLANNING</t>
        </is>
      </c>
    </row>
    <row r="2">
      <c r="A2" s="2" t="inlineStr">
        <is>
          <t>Generated 2026-04-27 21:21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CW19</t>
        </is>
      </c>
      <c r="AG5" s="6" t="inlineStr">
        <is>
          <t>CW20</t>
        </is>
      </c>
      <c r="AH5" s="6" t="inlineStr">
        <is>
          <t>CW21</t>
        </is>
      </c>
      <c r="AI5" s="6" t="inlineStr">
        <is>
          <t>CW22</t>
        </is>
      </c>
      <c r="AJ5" s="6" t="inlineStr">
        <is>
          <t>CW23</t>
        </is>
      </c>
      <c r="AK5" s="6" t="inlineStr">
        <is>
          <t>CW24</t>
        </is>
      </c>
      <c r="AL5" s="6" t="inlineStr">
        <is>
          <t>CW25</t>
        </is>
      </c>
      <c r="AM5" s="6" t="inlineStr">
        <is>
          <t>CW26</t>
        </is>
      </c>
      <c r="AN5" s="6" t="inlineStr">
        <is>
          <t>CW27</t>
        </is>
      </c>
      <c r="AO5" s="6" t="inlineStr">
        <is>
          <t>CW28</t>
        </is>
      </c>
      <c r="AP5" s="6" t="inlineStr">
        <is>
          <t>CW29</t>
        </is>
      </c>
      <c r="AQ5" s="6" t="inlineStr">
        <is>
          <t>CW30</t>
        </is>
      </c>
      <c r="AR5" s="6" t="inlineStr">
        <is>
          <t>CW31</t>
        </is>
      </c>
      <c r="AS5" s="6" t="inlineStr">
        <is>
          <t>Review</t>
        </is>
      </c>
      <c r="AT5" s="6" t="inlineStr">
        <is>
          <t>Promo</t>
        </is>
      </c>
    </row>
    <row r="6">
      <c r="A6" s="7" t="inlineStr">
        <is>
          <t>DEMO0001</t>
        </is>
      </c>
      <c r="B6" s="8" t="inlineStr">
        <is>
          <t>DemoWhey Vanilla 1kg</t>
        </is>
      </c>
      <c r="C6" s="9" t="inlineStr">
        <is>
          <t>PROTEINI</t>
        </is>
      </c>
      <c r="D6" s="9" t="inlineStr">
        <is>
          <t>01 GOLD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OK</t>
        </is>
      </c>
      <c r="AT6" s="13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>
      <c r="A7" s="14" t="inlineStr">
        <is>
          <t>DEMO0001</t>
        </is>
      </c>
      <c r="B7" s="14" t="inlineStr">
        <is>
          <t>DemoWhey Vanilla 1kg</t>
        </is>
      </c>
      <c r="C7" s="14" t="inlineStr">
        <is>
          <t>PROTEINI</t>
        </is>
      </c>
      <c r="D7" s="14" t="inlineStr">
        <is>
          <t>01 GOLD</t>
        </is>
      </c>
      <c r="E7" s="15" t="inlineStr">
        <is>
          <t>Baseline FC</t>
        </is>
      </c>
      <c r="F7" s="16" t="n">
        <v>1081</v>
      </c>
      <c r="G7" s="16" t="n">
        <v>1091</v>
      </c>
      <c r="H7" s="16" t="n">
        <v>694</v>
      </c>
      <c r="I7" s="16" t="n">
        <v>1160</v>
      </c>
      <c r="J7" s="16" t="n">
        <v>2200</v>
      </c>
      <c r="K7" s="16" t="n">
        <v>797</v>
      </c>
      <c r="L7" s="16" t="n">
        <v>925</v>
      </c>
      <c r="M7" s="16" t="n">
        <v>1244</v>
      </c>
      <c r="N7" s="16" t="n">
        <v>1448</v>
      </c>
      <c r="O7" s="16" t="n">
        <v>1107</v>
      </c>
      <c r="P7" s="16" t="n">
        <v>1338</v>
      </c>
      <c r="Q7" s="16" t="n">
        <v>1077</v>
      </c>
      <c r="R7" s="16" t="n">
        <v>1197</v>
      </c>
      <c r="S7" s="16" t="n">
        <v>1397</v>
      </c>
      <c r="T7" s="16" t="n">
        <v>803</v>
      </c>
      <c r="U7" s="16" t="n">
        <v>680</v>
      </c>
      <c r="V7" s="16" t="n">
        <v>1027</v>
      </c>
      <c r="W7" s="16" t="n">
        <v>685</v>
      </c>
      <c r="X7" s="16" t="n">
        <v>855</v>
      </c>
      <c r="Y7" s="16" t="n">
        <v>729</v>
      </c>
      <c r="Z7" s="16" t="n">
        <v>2204</v>
      </c>
      <c r="AA7" s="16" t="n">
        <v>666</v>
      </c>
      <c r="AB7" s="16" t="n">
        <v>1001</v>
      </c>
      <c r="AC7" s="16" t="n">
        <v>637</v>
      </c>
      <c r="AD7" s="16" t="n">
        <v>902</v>
      </c>
      <c r="AE7" s="16" t="n">
        <v>993</v>
      </c>
      <c r="AF7" s="17" t="n">
        <v>906</v>
      </c>
      <c r="AG7" s="17" t="n">
        <v>901</v>
      </c>
      <c r="AH7" s="17" t="n">
        <v>895</v>
      </c>
      <c r="AI7" s="17" t="n">
        <v>890</v>
      </c>
      <c r="AJ7" s="17" t="n">
        <v>884</v>
      </c>
      <c r="AK7" s="17" t="n">
        <v>879</v>
      </c>
      <c r="AL7" s="17" t="n">
        <v>873</v>
      </c>
      <c r="AM7" s="17" t="n">
        <v>868</v>
      </c>
      <c r="AN7" s="17" t="n">
        <v>863</v>
      </c>
      <c r="AO7" s="17" t="n">
        <v>858</v>
      </c>
      <c r="AP7" s="17" t="n">
        <v>852</v>
      </c>
      <c r="AQ7" s="17" t="n">
        <v>847</v>
      </c>
      <c r="AR7" s="17" t="n">
        <v>842</v>
      </c>
      <c r="AS7" s="18" t="inlineStr">
        <is>
          <t>OK</t>
        </is>
      </c>
      <c r="AT7" t="inlineStr"/>
    </row>
    <row r="8">
      <c r="A8" s="14" t="inlineStr">
        <is>
          <t>DEMO0001</t>
        </is>
      </c>
      <c r="B8" s="14" t="inlineStr">
        <is>
          <t>DemoWhey Vanilla 1kg</t>
        </is>
      </c>
      <c r="C8" s="14" t="inlineStr">
        <is>
          <t>PROTEINI</t>
        </is>
      </c>
      <c r="D8" s="14" t="inlineStr">
        <is>
          <t>01 GOLD</t>
        </is>
      </c>
      <c r="E8" s="19" t="inlineStr">
        <is>
          <t>Planner Factor</t>
        </is>
      </c>
      <c r="AF8" s="20" t="n">
        <v>1</v>
      </c>
      <c r="AG8" s="20" t="n">
        <v>1</v>
      </c>
      <c r="AH8" s="20" t="n">
        <v>1</v>
      </c>
      <c r="AI8" s="20" t="n">
        <v>1</v>
      </c>
      <c r="AJ8" s="20" t="n">
        <v>1</v>
      </c>
      <c r="AK8" s="20" t="n">
        <v>1</v>
      </c>
      <c r="AL8" s="20" t="n">
        <v>1</v>
      </c>
      <c r="AM8" s="20" t="n">
        <v>1</v>
      </c>
      <c r="AN8" s="20" t="n">
        <v>1</v>
      </c>
      <c r="AO8" s="20" t="n">
        <v>1</v>
      </c>
      <c r="AP8" s="20" t="n">
        <v>1</v>
      </c>
      <c r="AQ8" s="20" t="n">
        <v>1</v>
      </c>
      <c r="AR8" s="20" t="n">
        <v>1</v>
      </c>
      <c r="AS8" s="18" t="inlineStr">
        <is>
          <t>OK</t>
        </is>
      </c>
      <c r="AT8" t="inlineStr"/>
    </row>
    <row r="9">
      <c r="A9" s="14" t="inlineStr">
        <is>
          <t>DEMO0001</t>
        </is>
      </c>
      <c r="B9" s="14" t="inlineStr">
        <is>
          <t>DemoWhey Vanilla 1kg</t>
        </is>
      </c>
      <c r="C9" s="14" t="inlineStr">
        <is>
          <t>PROTEINI</t>
        </is>
      </c>
      <c r="D9" s="14" t="inlineStr">
        <is>
          <t>01 GOLD</t>
        </is>
      </c>
      <c r="E9" s="15" t="inlineStr">
        <is>
          <t>Adjusted FC</t>
        </is>
      </c>
      <c r="AF9" s="21">
        <f>ROUND(AF7*AF8,0)</f>
        <v/>
      </c>
      <c r="AG9" s="21">
        <f>ROUND(AG7*AG8,0)</f>
        <v/>
      </c>
      <c r="AH9" s="21">
        <f>ROUND(AH7*AH8,0)</f>
        <v/>
      </c>
      <c r="AI9" s="21">
        <f>ROUND(AI7*AI8,0)</f>
        <v/>
      </c>
      <c r="AJ9" s="21">
        <f>ROUND(AJ7*AJ8,0)</f>
        <v/>
      </c>
      <c r="AK9" s="21">
        <f>ROUND(AK7*AK8,0)</f>
        <v/>
      </c>
      <c r="AL9" s="21">
        <f>ROUND(AL7*AL8,0)</f>
        <v/>
      </c>
      <c r="AM9" s="21">
        <f>ROUND(AM7*AM8,0)</f>
        <v/>
      </c>
      <c r="AN9" s="21">
        <f>ROUND(AN7*AN8,0)</f>
        <v/>
      </c>
      <c r="AO9" s="21">
        <f>ROUND(AO7*AO8,0)</f>
        <v/>
      </c>
      <c r="AP9" s="21">
        <f>ROUND(AP7*AP8,0)</f>
        <v/>
      </c>
      <c r="AQ9" s="21">
        <f>ROUND(AQ7*AQ8,0)</f>
        <v/>
      </c>
      <c r="AR9" s="21">
        <f>ROUND(AR7*AR8,0)</f>
        <v/>
      </c>
      <c r="AS9" s="18" t="inlineStr">
        <is>
          <t>OK</t>
        </is>
      </c>
      <c r="AT9" t="inlineStr"/>
    </row>
    <row r="10">
      <c r="A10" s="14" t="inlineStr">
        <is>
          <t>DEMO0001</t>
        </is>
      </c>
      <c r="B10" s="14" t="inlineStr">
        <is>
          <t>DemoWhey Vanilla 1kg</t>
        </is>
      </c>
      <c r="C10" s="14" t="inlineStr">
        <is>
          <t>PROTEINI</t>
        </is>
      </c>
      <c r="D10" s="14" t="inlineStr">
        <is>
          <t>01 GOLD</t>
        </is>
      </c>
      <c r="E10" s="22" t="inlineStr">
        <is>
          <t>VP on-top</t>
        </is>
      </c>
      <c r="AF10" s="23">
        <f>IF('Demand Input VP'!F5="",0,'Demand Input VP'!F5)</f>
        <v/>
      </c>
      <c r="AG10" s="23">
        <f>IF('Demand Input VP'!G5="",0,'Demand Input VP'!G5)</f>
        <v/>
      </c>
      <c r="AH10" s="23">
        <f>IF('Demand Input VP'!H5="",0,'Demand Input VP'!H5)</f>
        <v/>
      </c>
      <c r="AI10" s="23">
        <f>IF('Demand Input VP'!I5="",0,'Demand Input VP'!I5)</f>
        <v/>
      </c>
      <c r="AJ10" s="23">
        <f>IF('Demand Input VP'!J5="",0,'Demand Input VP'!J5)</f>
        <v/>
      </c>
      <c r="AK10" s="23">
        <f>IF('Demand Input VP'!K5="",0,'Demand Input VP'!K5)</f>
        <v/>
      </c>
      <c r="AL10" s="23">
        <f>IF('Demand Input VP'!L5="",0,'Demand Input VP'!L5)</f>
        <v/>
      </c>
      <c r="AM10" s="23">
        <f>IF('Demand Input VP'!M5="",0,'Demand Input VP'!M5)</f>
        <v/>
      </c>
      <c r="AN10" s="23">
        <f>IF('Demand Input VP'!N5="",0,'Demand Input VP'!N5)</f>
        <v/>
      </c>
      <c r="AO10" s="23">
        <f>IF('Demand Input VP'!O5="",0,'Demand Input VP'!O5)</f>
        <v/>
      </c>
      <c r="AP10" s="23">
        <f>IF('Demand Input VP'!P5="",0,'Demand Input VP'!P5)</f>
        <v/>
      </c>
      <c r="AQ10" s="23">
        <f>IF('Demand Input VP'!Q5="",0,'Demand Input VP'!Q5)</f>
        <v/>
      </c>
      <c r="AR10" s="23">
        <f>IF('Demand Input VP'!R5="",0,'Demand Input VP'!R5)</f>
        <v/>
      </c>
      <c r="AS10" s="18" t="inlineStr">
        <is>
          <t>OK</t>
        </is>
      </c>
      <c r="AT10" t="inlineStr"/>
    </row>
    <row r="11">
      <c r="A11" s="14" t="inlineStr">
        <is>
          <t>DEMO0001</t>
        </is>
      </c>
      <c r="B11" s="14" t="inlineStr">
        <is>
          <t>DemoWhey Vanilla 1kg</t>
        </is>
      </c>
      <c r="C11" s="14" t="inlineStr">
        <is>
          <t>PROTEINI</t>
        </is>
      </c>
      <c r="D11" s="14" t="inlineStr">
        <is>
          <t>01 GOLD</t>
        </is>
      </c>
      <c r="E11" s="22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8" t="inlineStr">
        <is>
          <t>OK</t>
        </is>
      </c>
      <c r="AT11" t="inlineStr"/>
    </row>
    <row r="12">
      <c r="A12" s="14" t="inlineStr">
        <is>
          <t>DEMO0001</t>
        </is>
      </c>
      <c r="B12" s="14" t="inlineStr">
        <is>
          <t>DemoWhey Vanilla 1kg</t>
        </is>
      </c>
      <c r="C12" s="14" t="inlineStr">
        <is>
          <t>PROTEINI</t>
        </is>
      </c>
      <c r="D12" s="14" t="inlineStr">
        <is>
          <t>01 GOLD</t>
        </is>
      </c>
      <c r="E12" s="22" t="inlineStr">
        <is>
          <t>MP on-top</t>
        </is>
      </c>
      <c r="AF12" s="23">
        <f>IF('Demand Input MP'!F5="",0,'Demand Input MP'!F5)</f>
        <v/>
      </c>
      <c r="AG12" s="23">
        <f>IF('Demand Input MP'!G5="",0,'Demand Input MP'!G5)</f>
        <v/>
      </c>
      <c r="AH12" s="23">
        <f>IF('Demand Input MP'!H5="",0,'Demand Input MP'!H5)</f>
        <v/>
      </c>
      <c r="AI12" s="23">
        <f>IF('Demand Input MP'!I5="",0,'Demand Input MP'!I5)</f>
        <v/>
      </c>
      <c r="AJ12" s="23">
        <f>IF('Demand Input MP'!J5="",0,'Demand Input MP'!J5)</f>
        <v/>
      </c>
      <c r="AK12" s="23">
        <f>IF('Demand Input MP'!K5="",0,'Demand Input MP'!K5)</f>
        <v/>
      </c>
      <c r="AL12" s="23">
        <f>IF('Demand Input MP'!L5="",0,'Demand Input MP'!L5)</f>
        <v/>
      </c>
      <c r="AM12" s="23">
        <f>IF('Demand Input MP'!M5="",0,'Demand Input MP'!M5)</f>
        <v/>
      </c>
      <c r="AN12" s="23">
        <f>IF('Demand Input MP'!N5="",0,'Demand Input MP'!N5)</f>
        <v/>
      </c>
      <c r="AO12" s="23">
        <f>IF('Demand Input MP'!O5="",0,'Demand Input MP'!O5)</f>
        <v/>
      </c>
      <c r="AP12" s="23">
        <f>IF('Demand Input MP'!P5="",0,'Demand Input MP'!P5)</f>
        <v/>
      </c>
      <c r="AQ12" s="23">
        <f>IF('Demand Input MP'!Q5="",0,'Demand Input MP'!Q5)</f>
        <v/>
      </c>
      <c r="AR12" s="23">
        <f>IF('Demand Input MP'!R5="",0,'Demand Input MP'!R5)</f>
        <v/>
      </c>
      <c r="AS12" s="18" t="inlineStr">
        <is>
          <t>OK</t>
        </is>
      </c>
      <c r="AT12" t="inlineStr"/>
    </row>
    <row r="13">
      <c r="A13" s="14" t="inlineStr">
        <is>
          <t>DEMO0001</t>
        </is>
      </c>
      <c r="B13" s="14" t="inlineStr">
        <is>
          <t>DemoWhey Vanilla 1kg</t>
        </is>
      </c>
      <c r="C13" s="14" t="inlineStr">
        <is>
          <t>PROTEINI</t>
        </is>
      </c>
      <c r="D13" s="14" t="inlineStr">
        <is>
          <t>01 GOLD</t>
        </is>
      </c>
      <c r="E13" s="22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8" t="inlineStr">
        <is>
          <t>OK</t>
        </is>
      </c>
      <c r="AT13" t="inlineStr"/>
    </row>
    <row r="14">
      <c r="A14" s="14" t="inlineStr">
        <is>
          <t>DEMO0001</t>
        </is>
      </c>
      <c r="B14" s="14" t="inlineStr">
        <is>
          <t>DemoWhey Vanilla 1kg</t>
        </is>
      </c>
      <c r="C14" s="14" t="inlineStr">
        <is>
          <t>PROTEINI</t>
        </is>
      </c>
      <c r="D14" s="14" t="inlineStr">
        <is>
          <t>01 GOLD</t>
        </is>
      </c>
      <c r="E14" s="15" t="inlineStr">
        <is>
          <t>On-top Total</t>
        </is>
      </c>
      <c r="AF14" s="24">
        <f>SUM(AF10:AF13)</f>
        <v/>
      </c>
      <c r="AG14" s="24">
        <f>SUM(AG10:AG13)</f>
        <v/>
      </c>
      <c r="AH14" s="24">
        <f>SUM(AH10:AH13)</f>
        <v/>
      </c>
      <c r="AI14" s="24">
        <f>SUM(AI10:AI13)</f>
        <v/>
      </c>
      <c r="AJ14" s="24">
        <f>SUM(AJ10:AJ13)</f>
        <v/>
      </c>
      <c r="AK14" s="24">
        <f>SUM(AK10:AK13)</f>
        <v/>
      </c>
      <c r="AL14" s="24">
        <f>SUM(AL10:AL13)</f>
        <v/>
      </c>
      <c r="AM14" s="24">
        <f>SUM(AM10:AM13)</f>
        <v/>
      </c>
      <c r="AN14" s="24">
        <f>SUM(AN10:AN13)</f>
        <v/>
      </c>
      <c r="AO14" s="24">
        <f>SUM(AO10:AO13)</f>
        <v/>
      </c>
      <c r="AP14" s="24">
        <f>SUM(AP10:AP13)</f>
        <v/>
      </c>
      <c r="AQ14" s="24">
        <f>SUM(AQ10:AQ13)</f>
        <v/>
      </c>
      <c r="AR14" s="24">
        <f>SUM(AR10:AR13)</f>
        <v/>
      </c>
      <c r="AS14" s="18" t="inlineStr">
        <is>
          <t>OK</t>
        </is>
      </c>
      <c r="AT14" t="inlineStr"/>
    </row>
    <row r="15">
      <c r="A15" s="25" t="inlineStr">
        <is>
          <t>DEMO0001</t>
        </is>
      </c>
      <c r="B15" s="25" t="inlineStr">
        <is>
          <t>DemoWhey Vanilla 1kg</t>
        </is>
      </c>
      <c r="C15" s="25" t="inlineStr">
        <is>
          <t>PROTEINI</t>
        </is>
      </c>
      <c r="D15" s="25" t="inlineStr">
        <is>
          <t>01 GOLD</t>
        </is>
      </c>
      <c r="E15" s="26" t="inlineStr">
        <is>
          <t>TOTAL DEMAND</t>
        </is>
      </c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  <c r="W15" s="27" t="n"/>
      <c r="X15" s="27" t="n"/>
      <c r="Y15" s="27" t="n"/>
      <c r="Z15" s="27" t="n"/>
      <c r="AA15" s="27" t="n"/>
      <c r="AB15" s="27" t="n"/>
      <c r="AC15" s="27" t="n"/>
      <c r="AD15" s="27" t="n"/>
      <c r="AE15" s="27" t="n"/>
      <c r="AF15" s="28">
        <f>AF9+AF14</f>
        <v/>
      </c>
      <c r="AG15" s="28">
        <f>AG9+AG14</f>
        <v/>
      </c>
      <c r="AH15" s="28">
        <f>AH9+AH14</f>
        <v/>
      </c>
      <c r="AI15" s="28">
        <f>AI9+AI14</f>
        <v/>
      </c>
      <c r="AJ15" s="28">
        <f>AJ9+AJ14</f>
        <v/>
      </c>
      <c r="AK15" s="28">
        <f>AK9+AK14</f>
        <v/>
      </c>
      <c r="AL15" s="28">
        <f>AL9+AL14</f>
        <v/>
      </c>
      <c r="AM15" s="28">
        <f>AM9+AM14</f>
        <v/>
      </c>
      <c r="AN15" s="28">
        <f>AN9+AN14</f>
        <v/>
      </c>
      <c r="AO15" s="28">
        <f>AO9+AO14</f>
        <v/>
      </c>
      <c r="AP15" s="28">
        <f>AP9+AP14</f>
        <v/>
      </c>
      <c r="AQ15" s="28">
        <f>AQ9+AQ14</f>
        <v/>
      </c>
      <c r="AR15" s="28">
        <f>AR9+AR14</f>
        <v/>
      </c>
      <c r="AS15" s="18" t="inlineStr">
        <is>
          <t>OK</t>
        </is>
      </c>
      <c r="AT15" t="inlineStr"/>
    </row>
    <row r="16">
      <c r="A16" s="14" t="inlineStr">
        <is>
          <t>DEMO0001</t>
        </is>
      </c>
      <c r="B16" s="14" t="inlineStr">
        <is>
          <t>DemoWhey Vanilla 1kg</t>
        </is>
      </c>
      <c r="C16" s="14" t="inlineStr">
        <is>
          <t>PROTEINI</t>
        </is>
      </c>
      <c r="D16" s="14" t="inlineStr">
        <is>
          <t>01 GOLD</t>
        </is>
      </c>
      <c r="E16" s="15" t="inlineStr"/>
      <c r="AS16" s="18" t="inlineStr">
        <is>
          <t>OK</t>
        </is>
      </c>
      <c r="AT16" t="inlineStr"/>
    </row>
    <row r="17">
      <c r="A17" s="7" t="inlineStr">
        <is>
          <t>DEMO0002</t>
        </is>
      </c>
      <c r="B17" s="8" t="inlineStr">
        <is>
          <t>DemoWhey Choco 1kg</t>
        </is>
      </c>
      <c r="C17" s="9" t="inlineStr">
        <is>
          <t>PROTEINI</t>
        </is>
      </c>
      <c r="D17" s="9" t="inlineStr">
        <is>
          <t>01 GOLD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12" t="inlineStr">
        <is>
          <t>OK</t>
        </is>
      </c>
      <c r="AT17" s="13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>
      <c r="A18" s="14" t="inlineStr">
        <is>
          <t>DEMO0002</t>
        </is>
      </c>
      <c r="B18" s="14" t="inlineStr">
        <is>
          <t>DemoWhey Choco 1kg</t>
        </is>
      </c>
      <c r="C18" s="14" t="inlineStr">
        <is>
          <t>PROTEINI</t>
        </is>
      </c>
      <c r="D18" s="14" t="inlineStr">
        <is>
          <t>01 GOLD</t>
        </is>
      </c>
      <c r="E18" s="15" t="inlineStr">
        <is>
          <t>Baseline FC</t>
        </is>
      </c>
      <c r="F18" s="16" t="n">
        <v>871</v>
      </c>
      <c r="G18" s="16" t="n">
        <v>838</v>
      </c>
      <c r="H18" s="16" t="n">
        <v>863</v>
      </c>
      <c r="I18" s="16" t="n">
        <v>1146</v>
      </c>
      <c r="J18" s="16" t="n">
        <v>1251</v>
      </c>
      <c r="K18" s="16" t="n">
        <v>1399</v>
      </c>
      <c r="L18" s="16" t="n">
        <v>898</v>
      </c>
      <c r="M18" s="16" t="n">
        <v>1606</v>
      </c>
      <c r="N18" s="16" t="n">
        <v>875</v>
      </c>
      <c r="O18" s="16" t="n">
        <v>1385</v>
      </c>
      <c r="P18" s="16" t="n">
        <v>1661</v>
      </c>
      <c r="Q18" s="16" t="n">
        <v>947</v>
      </c>
      <c r="R18" s="16" t="n">
        <v>674</v>
      </c>
      <c r="S18" s="16" t="n">
        <v>1239</v>
      </c>
      <c r="T18" s="16" t="n">
        <v>1158</v>
      </c>
      <c r="U18" s="16" t="n">
        <v>471</v>
      </c>
      <c r="V18" s="16" t="n">
        <v>661</v>
      </c>
      <c r="W18" s="16" t="n">
        <v>627</v>
      </c>
      <c r="X18" s="16" t="n">
        <v>648</v>
      </c>
      <c r="Y18" s="16" t="n">
        <v>2052</v>
      </c>
      <c r="Z18" s="16" t="n">
        <v>946</v>
      </c>
      <c r="AA18" s="16" t="n">
        <v>1504</v>
      </c>
      <c r="AB18" s="16" t="n">
        <v>59</v>
      </c>
      <c r="AC18" s="16" t="n">
        <v>248</v>
      </c>
      <c r="AD18" s="16" t="n">
        <v>714</v>
      </c>
      <c r="AE18" s="16" t="n">
        <v>1098</v>
      </c>
      <c r="AF18" s="17" t="n">
        <v>689</v>
      </c>
      <c r="AG18" s="17" t="n">
        <v>672</v>
      </c>
      <c r="AH18" s="17" t="n">
        <v>656</v>
      </c>
      <c r="AI18" s="17" t="n">
        <v>639</v>
      </c>
      <c r="AJ18" s="17" t="n">
        <v>623</v>
      </c>
      <c r="AK18" s="17" t="n">
        <v>606</v>
      </c>
      <c r="AL18" s="17" t="n">
        <v>590</v>
      </c>
      <c r="AM18" s="17" t="n">
        <v>573</v>
      </c>
      <c r="AN18" s="17" t="n">
        <v>556</v>
      </c>
      <c r="AO18" s="17" t="n">
        <v>540</v>
      </c>
      <c r="AP18" s="17" t="n">
        <v>523</v>
      </c>
      <c r="AQ18" s="17" t="n">
        <v>507</v>
      </c>
      <c r="AR18" s="17" t="n">
        <v>490</v>
      </c>
      <c r="AS18" s="18" t="inlineStr">
        <is>
          <t>OK</t>
        </is>
      </c>
      <c r="AT18" t="inlineStr"/>
    </row>
    <row r="19">
      <c r="A19" s="14" t="inlineStr">
        <is>
          <t>DEMO0002</t>
        </is>
      </c>
      <c r="B19" s="14" t="inlineStr">
        <is>
          <t>DemoWhey Choco 1kg</t>
        </is>
      </c>
      <c r="C19" s="14" t="inlineStr">
        <is>
          <t>PROTEINI</t>
        </is>
      </c>
      <c r="D19" s="14" t="inlineStr">
        <is>
          <t>01 GOLD</t>
        </is>
      </c>
      <c r="E19" s="19" t="inlineStr">
        <is>
          <t>Planner Factor</t>
        </is>
      </c>
      <c r="AF19" s="20" t="n">
        <v>1</v>
      </c>
      <c r="AG19" s="20" t="n">
        <v>1</v>
      </c>
      <c r="AH19" s="20" t="n">
        <v>1</v>
      </c>
      <c r="AI19" s="20" t="n">
        <v>1</v>
      </c>
      <c r="AJ19" s="20" t="n">
        <v>1</v>
      </c>
      <c r="AK19" s="20" t="n">
        <v>1</v>
      </c>
      <c r="AL19" s="20" t="n">
        <v>1</v>
      </c>
      <c r="AM19" s="20" t="n">
        <v>1</v>
      </c>
      <c r="AN19" s="20" t="n">
        <v>1</v>
      </c>
      <c r="AO19" s="20" t="n">
        <v>1</v>
      </c>
      <c r="AP19" s="20" t="n">
        <v>1</v>
      </c>
      <c r="AQ19" s="20" t="n">
        <v>1</v>
      </c>
      <c r="AR19" s="20" t="n">
        <v>1</v>
      </c>
      <c r="AS19" s="18" t="inlineStr">
        <is>
          <t>OK</t>
        </is>
      </c>
      <c r="AT19" t="inlineStr"/>
    </row>
    <row r="20">
      <c r="A20" s="14" t="inlineStr">
        <is>
          <t>DEMO0002</t>
        </is>
      </c>
      <c r="B20" s="14" t="inlineStr">
        <is>
          <t>DemoWhey Choco 1kg</t>
        </is>
      </c>
      <c r="C20" s="14" t="inlineStr">
        <is>
          <t>PROTEINI</t>
        </is>
      </c>
      <c r="D20" s="14" t="inlineStr">
        <is>
          <t>01 GOLD</t>
        </is>
      </c>
      <c r="E20" s="15" t="inlineStr">
        <is>
          <t>Adjusted FC</t>
        </is>
      </c>
      <c r="AF20" s="21">
        <f>ROUND(AF18*AF19,0)</f>
        <v/>
      </c>
      <c r="AG20" s="21">
        <f>ROUND(AG18*AG19,0)</f>
        <v/>
      </c>
      <c r="AH20" s="21">
        <f>ROUND(AH18*AH19,0)</f>
        <v/>
      </c>
      <c r="AI20" s="21">
        <f>ROUND(AI18*AI19,0)</f>
        <v/>
      </c>
      <c r="AJ20" s="21">
        <f>ROUND(AJ18*AJ19,0)</f>
        <v/>
      </c>
      <c r="AK20" s="21">
        <f>ROUND(AK18*AK19,0)</f>
        <v/>
      </c>
      <c r="AL20" s="21">
        <f>ROUND(AL18*AL19,0)</f>
        <v/>
      </c>
      <c r="AM20" s="21">
        <f>ROUND(AM18*AM19,0)</f>
        <v/>
      </c>
      <c r="AN20" s="21">
        <f>ROUND(AN18*AN19,0)</f>
        <v/>
      </c>
      <c r="AO20" s="21">
        <f>ROUND(AO18*AO19,0)</f>
        <v/>
      </c>
      <c r="AP20" s="21">
        <f>ROUND(AP18*AP19,0)</f>
        <v/>
      </c>
      <c r="AQ20" s="21">
        <f>ROUND(AQ18*AQ19,0)</f>
        <v/>
      </c>
      <c r="AR20" s="21">
        <f>ROUND(AR18*AR19,0)</f>
        <v/>
      </c>
      <c r="AS20" s="18" t="inlineStr">
        <is>
          <t>OK</t>
        </is>
      </c>
      <c r="AT20" t="inlineStr"/>
    </row>
    <row r="21">
      <c r="A21" s="14" t="inlineStr">
        <is>
          <t>DEMO0002</t>
        </is>
      </c>
      <c r="B21" s="14" t="inlineStr">
        <is>
          <t>DemoWhey Choco 1kg</t>
        </is>
      </c>
      <c r="C21" s="14" t="inlineStr">
        <is>
          <t>PROTEINI</t>
        </is>
      </c>
      <c r="D21" s="14" t="inlineStr">
        <is>
          <t>01 GOLD</t>
        </is>
      </c>
      <c r="E21" s="22" t="inlineStr">
        <is>
          <t>VP on-top</t>
        </is>
      </c>
      <c r="AF21" s="23">
        <f>IF('Demand Input VP'!F7="",0,'Demand Input VP'!F7)</f>
        <v/>
      </c>
      <c r="AG21" s="23">
        <f>IF('Demand Input VP'!G7="",0,'Demand Input VP'!G7)</f>
        <v/>
      </c>
      <c r="AH21" s="23">
        <f>IF('Demand Input VP'!H7="",0,'Demand Input VP'!H7)</f>
        <v/>
      </c>
      <c r="AI21" s="23">
        <f>IF('Demand Input VP'!I7="",0,'Demand Input VP'!I7)</f>
        <v/>
      </c>
      <c r="AJ21" s="23">
        <f>IF('Demand Input VP'!J7="",0,'Demand Input VP'!J7)</f>
        <v/>
      </c>
      <c r="AK21" s="23">
        <f>IF('Demand Input VP'!K7="",0,'Demand Input VP'!K7)</f>
        <v/>
      </c>
      <c r="AL21" s="23">
        <f>IF('Demand Input VP'!L7="",0,'Demand Input VP'!L7)</f>
        <v/>
      </c>
      <c r="AM21" s="23">
        <f>IF('Demand Input VP'!M7="",0,'Demand Input VP'!M7)</f>
        <v/>
      </c>
      <c r="AN21" s="23">
        <f>IF('Demand Input VP'!N7="",0,'Demand Input VP'!N7)</f>
        <v/>
      </c>
      <c r="AO21" s="23">
        <f>IF('Demand Input VP'!O7="",0,'Demand Input VP'!O7)</f>
        <v/>
      </c>
      <c r="AP21" s="23">
        <f>IF('Demand Input VP'!P7="",0,'Demand Input VP'!P7)</f>
        <v/>
      </c>
      <c r="AQ21" s="23">
        <f>IF('Demand Input VP'!Q7="",0,'Demand Input VP'!Q7)</f>
        <v/>
      </c>
      <c r="AR21" s="23">
        <f>IF('Demand Input VP'!R7="",0,'Demand Input VP'!R7)</f>
        <v/>
      </c>
      <c r="AS21" s="18" t="inlineStr">
        <is>
          <t>OK</t>
        </is>
      </c>
      <c r="AT21" t="inlineStr"/>
    </row>
    <row r="22">
      <c r="A22" s="14" t="inlineStr">
        <is>
          <t>DEMO0002</t>
        </is>
      </c>
      <c r="B22" s="14" t="inlineStr">
        <is>
          <t>DemoWhey Choco 1kg</t>
        </is>
      </c>
      <c r="C22" s="14" t="inlineStr">
        <is>
          <t>PROTEINI</t>
        </is>
      </c>
      <c r="D22" s="14" t="inlineStr">
        <is>
          <t>01 GOLD</t>
        </is>
      </c>
      <c r="E22" s="22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18" t="inlineStr">
        <is>
          <t>OK</t>
        </is>
      </c>
      <c r="AT22" t="inlineStr"/>
    </row>
    <row r="23">
      <c r="A23" s="14" t="inlineStr">
        <is>
          <t>DEMO0002</t>
        </is>
      </c>
      <c r="B23" s="14" t="inlineStr">
        <is>
          <t>DemoWhey Choco 1kg</t>
        </is>
      </c>
      <c r="C23" s="14" t="inlineStr">
        <is>
          <t>PROTEINI</t>
        </is>
      </c>
      <c r="D23" s="14" t="inlineStr">
        <is>
          <t>01 GOLD</t>
        </is>
      </c>
      <c r="E23" s="22" t="inlineStr">
        <is>
          <t>MP on-top</t>
        </is>
      </c>
      <c r="AF23" s="23">
        <f>IF('Demand Input MP'!F7="",0,'Demand Input MP'!F7)</f>
        <v/>
      </c>
      <c r="AG23" s="23">
        <f>IF('Demand Input MP'!G7="",0,'Demand Input MP'!G7)</f>
        <v/>
      </c>
      <c r="AH23" s="23">
        <f>IF('Demand Input MP'!H7="",0,'Demand Input MP'!H7)</f>
        <v/>
      </c>
      <c r="AI23" s="23">
        <f>IF('Demand Input MP'!I7="",0,'Demand Input MP'!I7)</f>
        <v/>
      </c>
      <c r="AJ23" s="23">
        <f>IF('Demand Input MP'!J7="",0,'Demand Input MP'!J7)</f>
        <v/>
      </c>
      <c r="AK23" s="23">
        <f>IF('Demand Input MP'!K7="",0,'Demand Input MP'!K7)</f>
        <v/>
      </c>
      <c r="AL23" s="23">
        <f>IF('Demand Input MP'!L7="",0,'Demand Input MP'!L7)</f>
        <v/>
      </c>
      <c r="AM23" s="23">
        <f>IF('Demand Input MP'!M7="",0,'Demand Input MP'!M7)</f>
        <v/>
      </c>
      <c r="AN23" s="23">
        <f>IF('Demand Input MP'!N7="",0,'Demand Input MP'!N7)</f>
        <v/>
      </c>
      <c r="AO23" s="23">
        <f>IF('Demand Input MP'!O7="",0,'Demand Input MP'!O7)</f>
        <v/>
      </c>
      <c r="AP23" s="23">
        <f>IF('Demand Input MP'!P7="",0,'Demand Input MP'!P7)</f>
        <v/>
      </c>
      <c r="AQ23" s="23">
        <f>IF('Demand Input MP'!Q7="",0,'Demand Input MP'!Q7)</f>
        <v/>
      </c>
      <c r="AR23" s="23">
        <f>IF('Demand Input MP'!R7="",0,'Demand Input MP'!R7)</f>
        <v/>
      </c>
      <c r="AS23" s="18" t="inlineStr">
        <is>
          <t>OK</t>
        </is>
      </c>
      <c r="AT23" t="inlineStr"/>
    </row>
    <row r="24">
      <c r="A24" s="14" t="inlineStr">
        <is>
          <t>DEMO0002</t>
        </is>
      </c>
      <c r="B24" s="14" t="inlineStr">
        <is>
          <t>DemoWhey Choco 1kg</t>
        </is>
      </c>
      <c r="C24" s="14" t="inlineStr">
        <is>
          <t>PROTEINI</t>
        </is>
      </c>
      <c r="D24" s="14" t="inlineStr">
        <is>
          <t>01 GOLD</t>
        </is>
      </c>
      <c r="E24" s="22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18" t="inlineStr">
        <is>
          <t>OK</t>
        </is>
      </c>
      <c r="AT24" t="inlineStr"/>
    </row>
    <row r="25">
      <c r="A25" s="14" t="inlineStr">
        <is>
          <t>DEMO0002</t>
        </is>
      </c>
      <c r="B25" s="14" t="inlineStr">
        <is>
          <t>DemoWhey Choco 1kg</t>
        </is>
      </c>
      <c r="C25" s="14" t="inlineStr">
        <is>
          <t>PROTEINI</t>
        </is>
      </c>
      <c r="D25" s="14" t="inlineStr">
        <is>
          <t>01 GOLD</t>
        </is>
      </c>
      <c r="E25" s="15" t="inlineStr">
        <is>
          <t>On-top Total</t>
        </is>
      </c>
      <c r="AF25" s="24">
        <f>SUM(AF21:AF24)</f>
        <v/>
      </c>
      <c r="AG25" s="24">
        <f>SUM(AG21:AG24)</f>
        <v/>
      </c>
      <c r="AH25" s="24">
        <f>SUM(AH21:AH24)</f>
        <v/>
      </c>
      <c r="AI25" s="24">
        <f>SUM(AI21:AI24)</f>
        <v/>
      </c>
      <c r="AJ25" s="24">
        <f>SUM(AJ21:AJ24)</f>
        <v/>
      </c>
      <c r="AK25" s="24">
        <f>SUM(AK21:AK24)</f>
        <v/>
      </c>
      <c r="AL25" s="24">
        <f>SUM(AL21:AL24)</f>
        <v/>
      </c>
      <c r="AM25" s="24">
        <f>SUM(AM21:AM24)</f>
        <v/>
      </c>
      <c r="AN25" s="24">
        <f>SUM(AN21:AN24)</f>
        <v/>
      </c>
      <c r="AO25" s="24">
        <f>SUM(AO21:AO24)</f>
        <v/>
      </c>
      <c r="AP25" s="24">
        <f>SUM(AP21:AP24)</f>
        <v/>
      </c>
      <c r="AQ25" s="24">
        <f>SUM(AQ21:AQ24)</f>
        <v/>
      </c>
      <c r="AR25" s="24">
        <f>SUM(AR21:AR24)</f>
        <v/>
      </c>
      <c r="AS25" s="18" t="inlineStr">
        <is>
          <t>OK</t>
        </is>
      </c>
      <c r="AT25" t="inlineStr"/>
    </row>
    <row r="26">
      <c r="A26" s="25" t="inlineStr">
        <is>
          <t>DEMO0002</t>
        </is>
      </c>
      <c r="B26" s="25" t="inlineStr">
        <is>
          <t>DemoWhey Choco 1kg</t>
        </is>
      </c>
      <c r="C26" s="25" t="inlineStr">
        <is>
          <t>PROTEINI</t>
        </is>
      </c>
      <c r="D26" s="25" t="inlineStr">
        <is>
          <t>01 GOLD</t>
        </is>
      </c>
      <c r="E26" s="26" t="inlineStr">
        <is>
          <t>TOTAL DEMAND</t>
        </is>
      </c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  <c r="O26" s="27" t="n"/>
      <c r="P26" s="27" t="n"/>
      <c r="Q26" s="27" t="n"/>
      <c r="R26" s="27" t="n"/>
      <c r="S26" s="27" t="n"/>
      <c r="T26" s="27" t="n"/>
      <c r="U26" s="27" t="n"/>
      <c r="V26" s="27" t="n"/>
      <c r="W26" s="27" t="n"/>
      <c r="X26" s="27" t="n"/>
      <c r="Y26" s="27" t="n"/>
      <c r="Z26" s="27" t="n"/>
      <c r="AA26" s="27" t="n"/>
      <c r="AB26" s="27" t="n"/>
      <c r="AC26" s="27" t="n"/>
      <c r="AD26" s="27" t="n"/>
      <c r="AE26" s="27" t="n"/>
      <c r="AF26" s="28">
        <f>AF20+AF25</f>
        <v/>
      </c>
      <c r="AG26" s="28">
        <f>AG20+AG25</f>
        <v/>
      </c>
      <c r="AH26" s="28">
        <f>AH20+AH25</f>
        <v/>
      </c>
      <c r="AI26" s="28">
        <f>AI20+AI25</f>
        <v/>
      </c>
      <c r="AJ26" s="28">
        <f>AJ20+AJ25</f>
        <v/>
      </c>
      <c r="AK26" s="28">
        <f>AK20+AK25</f>
        <v/>
      </c>
      <c r="AL26" s="28">
        <f>AL20+AL25</f>
        <v/>
      </c>
      <c r="AM26" s="28">
        <f>AM20+AM25</f>
        <v/>
      </c>
      <c r="AN26" s="28">
        <f>AN20+AN25</f>
        <v/>
      </c>
      <c r="AO26" s="28">
        <f>AO20+AO25</f>
        <v/>
      </c>
      <c r="AP26" s="28">
        <f>AP20+AP25</f>
        <v/>
      </c>
      <c r="AQ26" s="28">
        <f>AQ20+AQ25</f>
        <v/>
      </c>
      <c r="AR26" s="28">
        <f>AR20+AR25</f>
        <v/>
      </c>
      <c r="AS26" s="18" t="inlineStr">
        <is>
          <t>OK</t>
        </is>
      </c>
      <c r="AT26" t="inlineStr"/>
    </row>
    <row r="27">
      <c r="A27" s="14" t="inlineStr">
        <is>
          <t>DEMO0002</t>
        </is>
      </c>
      <c r="B27" s="14" t="inlineStr">
        <is>
          <t>DemoWhey Choco 1kg</t>
        </is>
      </c>
      <c r="C27" s="14" t="inlineStr">
        <is>
          <t>PROTEINI</t>
        </is>
      </c>
      <c r="D27" s="14" t="inlineStr">
        <is>
          <t>01 GOLD</t>
        </is>
      </c>
      <c r="E27" s="15" t="inlineStr"/>
      <c r="AS27" s="18" t="inlineStr">
        <is>
          <t>OK</t>
        </is>
      </c>
      <c r="AT27" t="inlineStr"/>
    </row>
    <row r="28">
      <c r="A28" s="7" t="inlineStr">
        <is>
          <t>DEMO0003</t>
        </is>
      </c>
      <c r="B28" s="8" t="inlineStr">
        <is>
          <t>DemoWhey Strawberry 1kg</t>
        </is>
      </c>
      <c r="C28" s="9" t="inlineStr">
        <is>
          <t>PROTEINI</t>
        </is>
      </c>
      <c r="D28" s="9" t="inlineStr">
        <is>
          <t>01 GOLD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29" t="inlineStr">
        <is>
          <t>CHECK</t>
        </is>
      </c>
      <c r="AT28" s="13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>
      <c r="A29" s="14" t="inlineStr">
        <is>
          <t>DEMO0003</t>
        </is>
      </c>
      <c r="B29" s="14" t="inlineStr">
        <is>
          <t>DemoWhey Strawberry 1kg</t>
        </is>
      </c>
      <c r="C29" s="14" t="inlineStr">
        <is>
          <t>PROTEINI</t>
        </is>
      </c>
      <c r="D29" s="14" t="inlineStr">
        <is>
          <t>01 GOLD</t>
        </is>
      </c>
      <c r="E29" s="15" t="inlineStr">
        <is>
          <t>Baseline FC</t>
        </is>
      </c>
      <c r="F29" s="16" t="n">
        <v>1595</v>
      </c>
      <c r="G29" s="16" t="n">
        <v>607</v>
      </c>
      <c r="H29" s="16" t="n">
        <v>661</v>
      </c>
      <c r="I29" s="16" t="n">
        <v>1170</v>
      </c>
      <c r="J29" s="16" t="n">
        <v>829</v>
      </c>
      <c r="K29" s="16" t="n">
        <v>938</v>
      </c>
      <c r="L29" s="16" t="n">
        <v>823</v>
      </c>
      <c r="M29" s="16" t="n">
        <v>1329</v>
      </c>
      <c r="N29" s="16" t="n">
        <v>749</v>
      </c>
      <c r="O29" s="16" t="n">
        <v>648</v>
      </c>
      <c r="P29" s="16" t="n">
        <v>595</v>
      </c>
      <c r="Q29" s="16" t="n">
        <v>785</v>
      </c>
      <c r="R29" s="16" t="n">
        <v>1642</v>
      </c>
      <c r="S29" s="16" t="n">
        <v>1147</v>
      </c>
      <c r="T29" s="16" t="n">
        <v>550</v>
      </c>
      <c r="U29" s="16" t="n">
        <v>505</v>
      </c>
      <c r="V29" s="16" t="n">
        <v>553</v>
      </c>
      <c r="W29" s="16" t="n">
        <v>487</v>
      </c>
      <c r="X29" s="16" t="n">
        <v>1170</v>
      </c>
      <c r="Y29" s="16" t="n">
        <v>827</v>
      </c>
      <c r="Z29" s="16" t="n">
        <v>509</v>
      </c>
      <c r="AA29" s="16" t="n">
        <v>543</v>
      </c>
      <c r="AB29" s="16" t="n">
        <v>1200</v>
      </c>
      <c r="AC29" s="16" t="n">
        <v>505</v>
      </c>
      <c r="AD29" s="16" t="n">
        <v>580</v>
      </c>
      <c r="AE29" s="16" t="n">
        <v>458</v>
      </c>
      <c r="AF29" s="17" t="n">
        <v>526</v>
      </c>
      <c r="AG29" s="17" t="n">
        <v>517</v>
      </c>
      <c r="AH29" s="17" t="n">
        <v>508</v>
      </c>
      <c r="AI29" s="17" t="n">
        <v>499</v>
      </c>
      <c r="AJ29" s="17" t="n">
        <v>490</v>
      </c>
      <c r="AK29" s="17" t="n">
        <v>482</v>
      </c>
      <c r="AL29" s="17" t="n">
        <v>473</v>
      </c>
      <c r="AM29" s="17" t="n">
        <v>464</v>
      </c>
      <c r="AN29" s="17" t="n">
        <v>455</v>
      </c>
      <c r="AO29" s="17" t="n">
        <v>447</v>
      </c>
      <c r="AP29" s="17" t="n">
        <v>438</v>
      </c>
      <c r="AQ29" s="17" t="n">
        <v>429</v>
      </c>
      <c r="AR29" s="17" t="n">
        <v>420</v>
      </c>
      <c r="AS29" s="30" t="inlineStr">
        <is>
          <t>CHECK</t>
        </is>
      </c>
      <c r="AT29" t="inlineStr"/>
    </row>
    <row r="30">
      <c r="A30" s="14" t="inlineStr">
        <is>
          <t>DEMO0003</t>
        </is>
      </c>
      <c r="B30" s="14" t="inlineStr">
        <is>
          <t>DemoWhey Strawberry 1kg</t>
        </is>
      </c>
      <c r="C30" s="14" t="inlineStr">
        <is>
          <t>PROTEINI</t>
        </is>
      </c>
      <c r="D30" s="14" t="inlineStr">
        <is>
          <t>01 GOLD</t>
        </is>
      </c>
      <c r="E30" s="19" t="inlineStr">
        <is>
          <t>Planner Factor</t>
        </is>
      </c>
      <c r="AF30" s="20" t="n">
        <v>1</v>
      </c>
      <c r="AG30" s="20" t="n">
        <v>1</v>
      </c>
      <c r="AH30" s="20" t="n">
        <v>1</v>
      </c>
      <c r="AI30" s="20" t="n">
        <v>1</v>
      </c>
      <c r="AJ30" s="20" t="n">
        <v>1</v>
      </c>
      <c r="AK30" s="20" t="n">
        <v>1</v>
      </c>
      <c r="AL30" s="20" t="n">
        <v>1</v>
      </c>
      <c r="AM30" s="20" t="n">
        <v>1</v>
      </c>
      <c r="AN30" s="20" t="n">
        <v>1</v>
      </c>
      <c r="AO30" s="20" t="n">
        <v>1</v>
      </c>
      <c r="AP30" s="20" t="n">
        <v>1</v>
      </c>
      <c r="AQ30" s="20" t="n">
        <v>1</v>
      </c>
      <c r="AR30" s="20" t="n">
        <v>1</v>
      </c>
      <c r="AS30" s="30" t="inlineStr">
        <is>
          <t>CHECK</t>
        </is>
      </c>
      <c r="AT30" t="inlineStr"/>
    </row>
    <row r="31">
      <c r="A31" s="14" t="inlineStr">
        <is>
          <t>DEMO0003</t>
        </is>
      </c>
      <c r="B31" s="14" t="inlineStr">
        <is>
          <t>DemoWhey Strawberry 1kg</t>
        </is>
      </c>
      <c r="C31" s="14" t="inlineStr">
        <is>
          <t>PROTEINI</t>
        </is>
      </c>
      <c r="D31" s="14" t="inlineStr">
        <is>
          <t>01 GOLD</t>
        </is>
      </c>
      <c r="E31" s="15" t="inlineStr">
        <is>
          <t>Adjusted FC</t>
        </is>
      </c>
      <c r="AF31" s="21">
        <f>ROUND(AF29*AF30,0)</f>
        <v/>
      </c>
      <c r="AG31" s="21">
        <f>ROUND(AG29*AG30,0)</f>
        <v/>
      </c>
      <c r="AH31" s="21">
        <f>ROUND(AH29*AH30,0)</f>
        <v/>
      </c>
      <c r="AI31" s="21">
        <f>ROUND(AI29*AI30,0)</f>
        <v/>
      </c>
      <c r="AJ31" s="21">
        <f>ROUND(AJ29*AJ30,0)</f>
        <v/>
      </c>
      <c r="AK31" s="21">
        <f>ROUND(AK29*AK30,0)</f>
        <v/>
      </c>
      <c r="AL31" s="21">
        <f>ROUND(AL29*AL30,0)</f>
        <v/>
      </c>
      <c r="AM31" s="21">
        <f>ROUND(AM29*AM30,0)</f>
        <v/>
      </c>
      <c r="AN31" s="21">
        <f>ROUND(AN29*AN30,0)</f>
        <v/>
      </c>
      <c r="AO31" s="21">
        <f>ROUND(AO29*AO30,0)</f>
        <v/>
      </c>
      <c r="AP31" s="21">
        <f>ROUND(AP29*AP30,0)</f>
        <v/>
      </c>
      <c r="AQ31" s="21">
        <f>ROUND(AQ29*AQ30,0)</f>
        <v/>
      </c>
      <c r="AR31" s="21">
        <f>ROUND(AR29*AR30,0)</f>
        <v/>
      </c>
      <c r="AS31" s="30" t="inlineStr">
        <is>
          <t>CHECK</t>
        </is>
      </c>
      <c r="AT31" t="inlineStr"/>
    </row>
    <row r="32">
      <c r="A32" s="14" t="inlineStr">
        <is>
          <t>DEMO0003</t>
        </is>
      </c>
      <c r="B32" s="14" t="inlineStr">
        <is>
          <t>DemoWhey Strawberry 1kg</t>
        </is>
      </c>
      <c r="C32" s="14" t="inlineStr">
        <is>
          <t>PROTEINI</t>
        </is>
      </c>
      <c r="D32" s="14" t="inlineStr">
        <is>
          <t>01 GOLD</t>
        </is>
      </c>
      <c r="E32" s="22" t="inlineStr">
        <is>
          <t>VP on-top</t>
        </is>
      </c>
      <c r="AF32" s="23">
        <f>IF('Demand Input VP'!F9="",0,'Demand Input VP'!F9)</f>
        <v/>
      </c>
      <c r="AG32" s="23">
        <f>IF('Demand Input VP'!G9="",0,'Demand Input VP'!G9)</f>
        <v/>
      </c>
      <c r="AH32" s="23">
        <f>IF('Demand Input VP'!H9="",0,'Demand Input VP'!H9)</f>
        <v/>
      </c>
      <c r="AI32" s="23">
        <f>IF('Demand Input VP'!I9="",0,'Demand Input VP'!I9)</f>
        <v/>
      </c>
      <c r="AJ32" s="23">
        <f>IF('Demand Input VP'!J9="",0,'Demand Input VP'!J9)</f>
        <v/>
      </c>
      <c r="AK32" s="23">
        <f>IF('Demand Input VP'!K9="",0,'Demand Input VP'!K9)</f>
        <v/>
      </c>
      <c r="AL32" s="23">
        <f>IF('Demand Input VP'!L9="",0,'Demand Input VP'!L9)</f>
        <v/>
      </c>
      <c r="AM32" s="23">
        <f>IF('Demand Input VP'!M9="",0,'Demand Input VP'!M9)</f>
        <v/>
      </c>
      <c r="AN32" s="23">
        <f>IF('Demand Input VP'!N9="",0,'Demand Input VP'!N9)</f>
        <v/>
      </c>
      <c r="AO32" s="23">
        <f>IF('Demand Input VP'!O9="",0,'Demand Input VP'!O9)</f>
        <v/>
      </c>
      <c r="AP32" s="23">
        <f>IF('Demand Input VP'!P9="",0,'Demand Input VP'!P9)</f>
        <v/>
      </c>
      <c r="AQ32" s="23">
        <f>IF('Demand Input VP'!Q9="",0,'Demand Input VP'!Q9)</f>
        <v/>
      </c>
      <c r="AR32" s="23">
        <f>IF('Demand Input VP'!R9="",0,'Demand Input VP'!R9)</f>
        <v/>
      </c>
      <c r="AS32" s="30" t="inlineStr">
        <is>
          <t>CHECK</t>
        </is>
      </c>
      <c r="AT32" t="inlineStr"/>
    </row>
    <row r="33">
      <c r="A33" s="14" t="inlineStr">
        <is>
          <t>DEMO0003</t>
        </is>
      </c>
      <c r="B33" s="14" t="inlineStr">
        <is>
          <t>DemoWhey Strawberry 1kg</t>
        </is>
      </c>
      <c r="C33" s="14" t="inlineStr">
        <is>
          <t>PROTEINI</t>
        </is>
      </c>
      <c r="D33" s="14" t="inlineStr">
        <is>
          <t>01 GOLD</t>
        </is>
      </c>
      <c r="E33" s="22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30" t="inlineStr">
        <is>
          <t>CHECK</t>
        </is>
      </c>
      <c r="AT33" t="inlineStr"/>
    </row>
    <row r="34">
      <c r="A34" s="14" t="inlineStr">
        <is>
          <t>DEMO0003</t>
        </is>
      </c>
      <c r="B34" s="14" t="inlineStr">
        <is>
          <t>DemoWhey Strawberry 1kg</t>
        </is>
      </c>
      <c r="C34" s="14" t="inlineStr">
        <is>
          <t>PROTEINI</t>
        </is>
      </c>
      <c r="D34" s="14" t="inlineStr">
        <is>
          <t>01 GOLD</t>
        </is>
      </c>
      <c r="E34" s="22" t="inlineStr">
        <is>
          <t>MP on-top</t>
        </is>
      </c>
      <c r="AF34" s="23">
        <f>IF('Demand Input MP'!F9="",0,'Demand Input MP'!F9)</f>
        <v/>
      </c>
      <c r="AG34" s="23">
        <f>IF('Demand Input MP'!G9="",0,'Demand Input MP'!G9)</f>
        <v/>
      </c>
      <c r="AH34" s="23">
        <f>IF('Demand Input MP'!H9="",0,'Demand Input MP'!H9)</f>
        <v/>
      </c>
      <c r="AI34" s="23">
        <f>IF('Demand Input MP'!I9="",0,'Demand Input MP'!I9)</f>
        <v/>
      </c>
      <c r="AJ34" s="23">
        <f>IF('Demand Input MP'!J9="",0,'Demand Input MP'!J9)</f>
        <v/>
      </c>
      <c r="AK34" s="23">
        <f>IF('Demand Input MP'!K9="",0,'Demand Input MP'!K9)</f>
        <v/>
      </c>
      <c r="AL34" s="23">
        <f>IF('Demand Input MP'!L9="",0,'Demand Input MP'!L9)</f>
        <v/>
      </c>
      <c r="AM34" s="23">
        <f>IF('Demand Input MP'!M9="",0,'Demand Input MP'!M9)</f>
        <v/>
      </c>
      <c r="AN34" s="23">
        <f>IF('Demand Input MP'!N9="",0,'Demand Input MP'!N9)</f>
        <v/>
      </c>
      <c r="AO34" s="23">
        <f>IF('Demand Input MP'!O9="",0,'Demand Input MP'!O9)</f>
        <v/>
      </c>
      <c r="AP34" s="23">
        <f>IF('Demand Input MP'!P9="",0,'Demand Input MP'!P9)</f>
        <v/>
      </c>
      <c r="AQ34" s="23">
        <f>IF('Demand Input MP'!Q9="",0,'Demand Input MP'!Q9)</f>
        <v/>
      </c>
      <c r="AR34" s="23">
        <f>IF('Demand Input MP'!R9="",0,'Demand Input MP'!R9)</f>
        <v/>
      </c>
      <c r="AS34" s="30" t="inlineStr">
        <is>
          <t>CHECK</t>
        </is>
      </c>
      <c r="AT34" t="inlineStr"/>
    </row>
    <row r="35">
      <c r="A35" s="14" t="inlineStr">
        <is>
          <t>DEMO0003</t>
        </is>
      </c>
      <c r="B35" s="14" t="inlineStr">
        <is>
          <t>DemoWhey Strawberry 1kg</t>
        </is>
      </c>
      <c r="C35" s="14" t="inlineStr">
        <is>
          <t>PROTEINI</t>
        </is>
      </c>
      <c r="D35" s="14" t="inlineStr">
        <is>
          <t>01 GOLD</t>
        </is>
      </c>
      <c r="E35" s="22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30" t="inlineStr">
        <is>
          <t>CHECK</t>
        </is>
      </c>
      <c r="AT35" t="inlineStr"/>
    </row>
    <row r="36">
      <c r="A36" s="14" t="inlineStr">
        <is>
          <t>DEMO0003</t>
        </is>
      </c>
      <c r="B36" s="14" t="inlineStr">
        <is>
          <t>DemoWhey Strawberry 1kg</t>
        </is>
      </c>
      <c r="C36" s="14" t="inlineStr">
        <is>
          <t>PROTEINI</t>
        </is>
      </c>
      <c r="D36" s="14" t="inlineStr">
        <is>
          <t>01 GOLD</t>
        </is>
      </c>
      <c r="E36" s="15" t="inlineStr">
        <is>
          <t>On-top Total</t>
        </is>
      </c>
      <c r="AF36" s="24">
        <f>SUM(AF32:AF35)</f>
        <v/>
      </c>
      <c r="AG36" s="24">
        <f>SUM(AG32:AG35)</f>
        <v/>
      </c>
      <c r="AH36" s="24">
        <f>SUM(AH32:AH35)</f>
        <v/>
      </c>
      <c r="AI36" s="24">
        <f>SUM(AI32:AI35)</f>
        <v/>
      </c>
      <c r="AJ36" s="24">
        <f>SUM(AJ32:AJ35)</f>
        <v/>
      </c>
      <c r="AK36" s="24">
        <f>SUM(AK32:AK35)</f>
        <v/>
      </c>
      <c r="AL36" s="24">
        <f>SUM(AL32:AL35)</f>
        <v/>
      </c>
      <c r="AM36" s="24">
        <f>SUM(AM32:AM35)</f>
        <v/>
      </c>
      <c r="AN36" s="24">
        <f>SUM(AN32:AN35)</f>
        <v/>
      </c>
      <c r="AO36" s="24">
        <f>SUM(AO32:AO35)</f>
        <v/>
      </c>
      <c r="AP36" s="24">
        <f>SUM(AP32:AP35)</f>
        <v/>
      </c>
      <c r="AQ36" s="24">
        <f>SUM(AQ32:AQ35)</f>
        <v/>
      </c>
      <c r="AR36" s="24">
        <f>SUM(AR32:AR35)</f>
        <v/>
      </c>
      <c r="AS36" s="30" t="inlineStr">
        <is>
          <t>CHECK</t>
        </is>
      </c>
      <c r="AT36" t="inlineStr"/>
    </row>
    <row r="37">
      <c r="A37" s="25" t="inlineStr">
        <is>
          <t>DEMO0003</t>
        </is>
      </c>
      <c r="B37" s="25" t="inlineStr">
        <is>
          <t>DemoWhey Strawberry 1kg</t>
        </is>
      </c>
      <c r="C37" s="25" t="inlineStr">
        <is>
          <t>PROTEINI</t>
        </is>
      </c>
      <c r="D37" s="25" t="inlineStr">
        <is>
          <t>01 GOLD</t>
        </is>
      </c>
      <c r="E37" s="26" t="inlineStr">
        <is>
          <t>TOTAL DEMAND</t>
        </is>
      </c>
      <c r="F37" s="27" t="n"/>
      <c r="G37" s="27" t="n"/>
      <c r="H37" s="27" t="n"/>
      <c r="I37" s="27" t="n"/>
      <c r="J37" s="27" t="n"/>
      <c r="K37" s="27" t="n"/>
      <c r="L37" s="27" t="n"/>
      <c r="M37" s="27" t="n"/>
      <c r="N37" s="27" t="n"/>
      <c r="O37" s="27" t="n"/>
      <c r="P37" s="27" t="n"/>
      <c r="Q37" s="27" t="n"/>
      <c r="R37" s="27" t="n"/>
      <c r="S37" s="27" t="n"/>
      <c r="T37" s="27" t="n"/>
      <c r="U37" s="27" t="n"/>
      <c r="V37" s="27" t="n"/>
      <c r="W37" s="27" t="n"/>
      <c r="X37" s="27" t="n"/>
      <c r="Y37" s="27" t="n"/>
      <c r="Z37" s="27" t="n"/>
      <c r="AA37" s="27" t="n"/>
      <c r="AB37" s="27" t="n"/>
      <c r="AC37" s="27" t="n"/>
      <c r="AD37" s="27" t="n"/>
      <c r="AE37" s="27" t="n"/>
      <c r="AF37" s="28">
        <f>AF31+AF36</f>
        <v/>
      </c>
      <c r="AG37" s="28">
        <f>AG31+AG36</f>
        <v/>
      </c>
      <c r="AH37" s="28">
        <f>AH31+AH36</f>
        <v/>
      </c>
      <c r="AI37" s="28">
        <f>AI31+AI36</f>
        <v/>
      </c>
      <c r="AJ37" s="28">
        <f>AJ31+AJ36</f>
        <v/>
      </c>
      <c r="AK37" s="28">
        <f>AK31+AK36</f>
        <v/>
      </c>
      <c r="AL37" s="28">
        <f>AL31+AL36</f>
        <v/>
      </c>
      <c r="AM37" s="28">
        <f>AM31+AM36</f>
        <v/>
      </c>
      <c r="AN37" s="28">
        <f>AN31+AN36</f>
        <v/>
      </c>
      <c r="AO37" s="28">
        <f>AO31+AO36</f>
        <v/>
      </c>
      <c r="AP37" s="28">
        <f>AP31+AP36</f>
        <v/>
      </c>
      <c r="AQ37" s="28">
        <f>AQ31+AQ36</f>
        <v/>
      </c>
      <c r="AR37" s="28">
        <f>AR31+AR36</f>
        <v/>
      </c>
      <c r="AS37" s="30" t="inlineStr">
        <is>
          <t>CHECK</t>
        </is>
      </c>
      <c r="AT37" t="inlineStr"/>
    </row>
    <row r="38">
      <c r="A38" s="14" t="inlineStr">
        <is>
          <t>DEMO0003</t>
        </is>
      </c>
      <c r="B38" s="14" t="inlineStr">
        <is>
          <t>DemoWhey Strawberry 1kg</t>
        </is>
      </c>
      <c r="C38" s="14" t="inlineStr">
        <is>
          <t>PROTEINI</t>
        </is>
      </c>
      <c r="D38" s="14" t="inlineStr">
        <is>
          <t>01 GOLD</t>
        </is>
      </c>
      <c r="E38" s="15" t="inlineStr"/>
      <c r="AS38" s="30" t="inlineStr">
        <is>
          <t>CHECK</t>
        </is>
      </c>
      <c r="AT38" t="inlineStr"/>
    </row>
    <row r="39">
      <c r="A39" s="7" t="inlineStr">
        <is>
          <t>DEMO0004</t>
        </is>
      </c>
      <c r="B39" s="8" t="inlineStr">
        <is>
          <t>DemoIso 900g</t>
        </is>
      </c>
      <c r="C39" s="9" t="inlineStr">
        <is>
          <t>PROTEINI</t>
        </is>
      </c>
      <c r="D39" s="9" t="inlineStr">
        <is>
          <t>01 GOLD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12" t="inlineStr">
        <is>
          <t>OK</t>
        </is>
      </c>
      <c r="AT39" s="13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>
      <c r="A40" s="14" t="inlineStr">
        <is>
          <t>DEMO0004</t>
        </is>
      </c>
      <c r="B40" s="14" t="inlineStr">
        <is>
          <t>DemoIso 900g</t>
        </is>
      </c>
      <c r="C40" s="14" t="inlineStr">
        <is>
          <t>PROTEINI</t>
        </is>
      </c>
      <c r="D40" s="14" t="inlineStr">
        <is>
          <t>01 GOLD</t>
        </is>
      </c>
      <c r="E40" s="15" t="inlineStr">
        <is>
          <t>Baseline FC</t>
        </is>
      </c>
      <c r="F40" s="16" t="n">
        <v>1087</v>
      </c>
      <c r="G40" s="16" t="n">
        <v>959</v>
      </c>
      <c r="H40" s="16" t="n">
        <v>710</v>
      </c>
      <c r="I40" s="16" t="n">
        <v>956</v>
      </c>
      <c r="J40" s="16" t="n">
        <v>1163</v>
      </c>
      <c r="K40" s="16" t="n">
        <v>1180</v>
      </c>
      <c r="L40" s="16" t="n">
        <v>1097</v>
      </c>
      <c r="M40" s="16" t="n">
        <v>924</v>
      </c>
      <c r="N40" s="16" t="n">
        <v>2444</v>
      </c>
      <c r="O40" s="16" t="n">
        <v>1043</v>
      </c>
      <c r="P40" s="16" t="n">
        <v>1027</v>
      </c>
      <c r="Q40" s="16" t="n">
        <v>1453</v>
      </c>
      <c r="R40" s="16" t="n">
        <v>1106</v>
      </c>
      <c r="S40" s="16" t="n">
        <v>593</v>
      </c>
      <c r="T40" s="16" t="n">
        <v>510</v>
      </c>
      <c r="U40" s="16" t="n">
        <v>906</v>
      </c>
      <c r="V40" s="16" t="n">
        <v>619</v>
      </c>
      <c r="W40" s="16" t="n">
        <v>855</v>
      </c>
      <c r="X40" s="16" t="n">
        <v>846</v>
      </c>
      <c r="Y40" s="16" t="n">
        <v>859</v>
      </c>
      <c r="Z40" s="16" t="n">
        <v>1296</v>
      </c>
      <c r="AA40" s="16" t="n">
        <v>1556</v>
      </c>
      <c r="AB40" s="16" t="n">
        <v>647</v>
      </c>
      <c r="AC40" s="16" t="n">
        <v>479</v>
      </c>
      <c r="AD40" s="16" t="n">
        <v>819</v>
      </c>
      <c r="AE40" s="16" t="n">
        <v>1494</v>
      </c>
      <c r="AF40" s="17" t="n">
        <v>853</v>
      </c>
      <c r="AG40" s="17" t="n">
        <v>828</v>
      </c>
      <c r="AH40" s="17" t="n">
        <v>813</v>
      </c>
      <c r="AI40" s="17" t="n">
        <v>800</v>
      </c>
      <c r="AJ40" s="17" t="n">
        <v>538</v>
      </c>
      <c r="AK40" s="17" t="n">
        <v>776</v>
      </c>
      <c r="AL40" s="17" t="n">
        <v>765</v>
      </c>
      <c r="AM40" s="17" t="n">
        <v>753</v>
      </c>
      <c r="AN40" s="17" t="n">
        <v>511</v>
      </c>
      <c r="AO40" s="17" t="n">
        <v>731</v>
      </c>
      <c r="AP40" s="17" t="n">
        <v>720</v>
      </c>
      <c r="AQ40" s="17" t="n">
        <v>709</v>
      </c>
      <c r="AR40" s="17" t="n">
        <v>698</v>
      </c>
      <c r="AS40" s="18" t="inlineStr">
        <is>
          <t>OK</t>
        </is>
      </c>
      <c r="AT40" t="inlineStr"/>
    </row>
    <row r="41">
      <c r="A41" s="14" t="inlineStr">
        <is>
          <t>DEMO0004</t>
        </is>
      </c>
      <c r="B41" s="14" t="inlineStr">
        <is>
          <t>DemoIso 900g</t>
        </is>
      </c>
      <c r="C41" s="14" t="inlineStr">
        <is>
          <t>PROTEINI</t>
        </is>
      </c>
      <c r="D41" s="14" t="inlineStr">
        <is>
          <t>01 GOLD</t>
        </is>
      </c>
      <c r="E41" s="19" t="inlineStr">
        <is>
          <t>Planner Factor</t>
        </is>
      </c>
      <c r="AF41" s="20" t="n">
        <v>1</v>
      </c>
      <c r="AG41" s="20" t="n">
        <v>1</v>
      </c>
      <c r="AH41" s="20" t="n">
        <v>1</v>
      </c>
      <c r="AI41" s="20" t="n">
        <v>1</v>
      </c>
      <c r="AJ41" s="20" t="n">
        <v>1</v>
      </c>
      <c r="AK41" s="20" t="n">
        <v>1</v>
      </c>
      <c r="AL41" s="20" t="n">
        <v>1</v>
      </c>
      <c r="AM41" s="20" t="n">
        <v>1</v>
      </c>
      <c r="AN41" s="20" t="n">
        <v>1</v>
      </c>
      <c r="AO41" s="20" t="n">
        <v>1</v>
      </c>
      <c r="AP41" s="20" t="n">
        <v>1</v>
      </c>
      <c r="AQ41" s="20" t="n">
        <v>1</v>
      </c>
      <c r="AR41" s="20" t="n">
        <v>1</v>
      </c>
      <c r="AS41" s="18" t="inlineStr">
        <is>
          <t>OK</t>
        </is>
      </c>
      <c r="AT41" t="inlineStr"/>
    </row>
    <row r="42">
      <c r="A42" s="14" t="inlineStr">
        <is>
          <t>DEMO0004</t>
        </is>
      </c>
      <c r="B42" s="14" t="inlineStr">
        <is>
          <t>DemoIso 900g</t>
        </is>
      </c>
      <c r="C42" s="14" t="inlineStr">
        <is>
          <t>PROTEINI</t>
        </is>
      </c>
      <c r="D42" s="14" t="inlineStr">
        <is>
          <t>01 GOLD</t>
        </is>
      </c>
      <c r="E42" s="15" t="inlineStr">
        <is>
          <t>Adjusted FC</t>
        </is>
      </c>
      <c r="AF42" s="21">
        <f>ROUND(AF40*AF41,0)</f>
        <v/>
      </c>
      <c r="AG42" s="21">
        <f>ROUND(AG40*AG41,0)</f>
        <v/>
      </c>
      <c r="AH42" s="21">
        <f>ROUND(AH40*AH41,0)</f>
        <v/>
      </c>
      <c r="AI42" s="21">
        <f>ROUND(AI40*AI41,0)</f>
        <v/>
      </c>
      <c r="AJ42" s="21">
        <f>ROUND(AJ40*AJ41,0)</f>
        <v/>
      </c>
      <c r="AK42" s="21">
        <f>ROUND(AK40*AK41,0)</f>
        <v/>
      </c>
      <c r="AL42" s="21">
        <f>ROUND(AL40*AL41,0)</f>
        <v/>
      </c>
      <c r="AM42" s="21">
        <f>ROUND(AM40*AM41,0)</f>
        <v/>
      </c>
      <c r="AN42" s="21">
        <f>ROUND(AN40*AN41,0)</f>
        <v/>
      </c>
      <c r="AO42" s="21">
        <f>ROUND(AO40*AO41,0)</f>
        <v/>
      </c>
      <c r="AP42" s="21">
        <f>ROUND(AP40*AP41,0)</f>
        <v/>
      </c>
      <c r="AQ42" s="21">
        <f>ROUND(AQ40*AQ41,0)</f>
        <v/>
      </c>
      <c r="AR42" s="21">
        <f>ROUND(AR40*AR41,0)</f>
        <v/>
      </c>
      <c r="AS42" s="18" t="inlineStr">
        <is>
          <t>OK</t>
        </is>
      </c>
      <c r="AT42" t="inlineStr"/>
    </row>
    <row r="43">
      <c r="A43" s="14" t="inlineStr">
        <is>
          <t>DEMO0004</t>
        </is>
      </c>
      <c r="B43" s="14" t="inlineStr">
        <is>
          <t>DemoIso 900g</t>
        </is>
      </c>
      <c r="C43" s="14" t="inlineStr">
        <is>
          <t>PROTEINI</t>
        </is>
      </c>
      <c r="D43" s="14" t="inlineStr">
        <is>
          <t>01 GOLD</t>
        </is>
      </c>
      <c r="E43" s="22" t="inlineStr">
        <is>
          <t>VP on-top</t>
        </is>
      </c>
      <c r="AF43" s="23">
        <f>IF('Demand Input VP'!F11="",0,'Demand Input VP'!F11)</f>
        <v/>
      </c>
      <c r="AG43" s="23">
        <f>IF('Demand Input VP'!G11="",0,'Demand Input VP'!G11)</f>
        <v/>
      </c>
      <c r="AH43" s="23">
        <f>IF('Demand Input VP'!H11="",0,'Demand Input VP'!H11)</f>
        <v/>
      </c>
      <c r="AI43" s="23">
        <f>IF('Demand Input VP'!I11="",0,'Demand Input VP'!I11)</f>
        <v/>
      </c>
      <c r="AJ43" s="23">
        <f>IF('Demand Input VP'!J11="",0,'Demand Input VP'!J11)</f>
        <v/>
      </c>
      <c r="AK43" s="23">
        <f>IF('Demand Input VP'!K11="",0,'Demand Input VP'!K11)</f>
        <v/>
      </c>
      <c r="AL43" s="23">
        <f>IF('Demand Input VP'!L11="",0,'Demand Input VP'!L11)</f>
        <v/>
      </c>
      <c r="AM43" s="23">
        <f>IF('Demand Input VP'!M11="",0,'Demand Input VP'!M11)</f>
        <v/>
      </c>
      <c r="AN43" s="23">
        <f>IF('Demand Input VP'!N11="",0,'Demand Input VP'!N11)</f>
        <v/>
      </c>
      <c r="AO43" s="23">
        <f>IF('Demand Input VP'!O11="",0,'Demand Input VP'!O11)</f>
        <v/>
      </c>
      <c r="AP43" s="23">
        <f>IF('Demand Input VP'!P11="",0,'Demand Input VP'!P11)</f>
        <v/>
      </c>
      <c r="AQ43" s="23">
        <f>IF('Demand Input VP'!Q11="",0,'Demand Input VP'!Q11)</f>
        <v/>
      </c>
      <c r="AR43" s="23">
        <f>IF('Demand Input VP'!R11="",0,'Demand Input VP'!R11)</f>
        <v/>
      </c>
      <c r="AS43" s="18" t="inlineStr">
        <is>
          <t>OK</t>
        </is>
      </c>
      <c r="AT43" t="inlineStr"/>
    </row>
    <row r="44">
      <c r="A44" s="14" t="inlineStr">
        <is>
          <t>DEMO0004</t>
        </is>
      </c>
      <c r="B44" s="14" t="inlineStr">
        <is>
          <t>DemoIso 900g</t>
        </is>
      </c>
      <c r="C44" s="14" t="inlineStr">
        <is>
          <t>PROTEINI</t>
        </is>
      </c>
      <c r="D44" s="14" t="inlineStr">
        <is>
          <t>01 GOLD</t>
        </is>
      </c>
      <c r="E44" s="22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18" t="inlineStr">
        <is>
          <t>OK</t>
        </is>
      </c>
      <c r="AT44" t="inlineStr"/>
    </row>
    <row r="45">
      <c r="A45" s="14" t="inlineStr">
        <is>
          <t>DEMO0004</t>
        </is>
      </c>
      <c r="B45" s="14" t="inlineStr">
        <is>
          <t>DemoIso 900g</t>
        </is>
      </c>
      <c r="C45" s="14" t="inlineStr">
        <is>
          <t>PROTEINI</t>
        </is>
      </c>
      <c r="D45" s="14" t="inlineStr">
        <is>
          <t>01 GOLD</t>
        </is>
      </c>
      <c r="E45" s="22" t="inlineStr">
        <is>
          <t>MP on-top</t>
        </is>
      </c>
      <c r="AF45" s="23">
        <f>IF('Demand Input MP'!F11="",0,'Demand Input MP'!F11)</f>
        <v/>
      </c>
      <c r="AG45" s="23">
        <f>IF('Demand Input MP'!G11="",0,'Demand Input MP'!G11)</f>
        <v/>
      </c>
      <c r="AH45" s="23">
        <f>IF('Demand Input MP'!H11="",0,'Demand Input MP'!H11)</f>
        <v/>
      </c>
      <c r="AI45" s="23">
        <f>IF('Demand Input MP'!I11="",0,'Demand Input MP'!I11)</f>
        <v/>
      </c>
      <c r="AJ45" s="23">
        <f>IF('Demand Input MP'!J11="",0,'Demand Input MP'!J11)</f>
        <v/>
      </c>
      <c r="AK45" s="23">
        <f>IF('Demand Input MP'!K11="",0,'Demand Input MP'!K11)</f>
        <v/>
      </c>
      <c r="AL45" s="23">
        <f>IF('Demand Input MP'!L11="",0,'Demand Input MP'!L11)</f>
        <v/>
      </c>
      <c r="AM45" s="23">
        <f>IF('Demand Input MP'!M11="",0,'Demand Input MP'!M11)</f>
        <v/>
      </c>
      <c r="AN45" s="23">
        <f>IF('Demand Input MP'!N11="",0,'Demand Input MP'!N11)</f>
        <v/>
      </c>
      <c r="AO45" s="23">
        <f>IF('Demand Input MP'!O11="",0,'Demand Input MP'!O11)</f>
        <v/>
      </c>
      <c r="AP45" s="23">
        <f>IF('Demand Input MP'!P11="",0,'Demand Input MP'!P11)</f>
        <v/>
      </c>
      <c r="AQ45" s="23">
        <f>IF('Demand Input MP'!Q11="",0,'Demand Input MP'!Q11)</f>
        <v/>
      </c>
      <c r="AR45" s="23">
        <f>IF('Demand Input MP'!R11="",0,'Demand Input MP'!R11)</f>
        <v/>
      </c>
      <c r="AS45" s="18" t="inlineStr">
        <is>
          <t>OK</t>
        </is>
      </c>
      <c r="AT45" t="inlineStr"/>
    </row>
    <row r="46">
      <c r="A46" s="14" t="inlineStr">
        <is>
          <t>DEMO0004</t>
        </is>
      </c>
      <c r="B46" s="14" t="inlineStr">
        <is>
          <t>DemoIso 900g</t>
        </is>
      </c>
      <c r="C46" s="14" t="inlineStr">
        <is>
          <t>PROTEINI</t>
        </is>
      </c>
      <c r="D46" s="14" t="inlineStr">
        <is>
          <t>01 GOLD</t>
        </is>
      </c>
      <c r="E46" s="22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18" t="inlineStr">
        <is>
          <t>OK</t>
        </is>
      </c>
      <c r="AT46" t="inlineStr"/>
    </row>
    <row r="47">
      <c r="A47" s="14" t="inlineStr">
        <is>
          <t>DEMO0004</t>
        </is>
      </c>
      <c r="B47" s="14" t="inlineStr">
        <is>
          <t>DemoIso 900g</t>
        </is>
      </c>
      <c r="C47" s="14" t="inlineStr">
        <is>
          <t>PROTEINI</t>
        </is>
      </c>
      <c r="D47" s="14" t="inlineStr">
        <is>
          <t>01 GOLD</t>
        </is>
      </c>
      <c r="E47" s="15" t="inlineStr">
        <is>
          <t>On-top Total</t>
        </is>
      </c>
      <c r="AF47" s="24">
        <f>SUM(AF43:AF46)</f>
        <v/>
      </c>
      <c r="AG47" s="24">
        <f>SUM(AG43:AG46)</f>
        <v/>
      </c>
      <c r="AH47" s="24">
        <f>SUM(AH43:AH46)</f>
        <v/>
      </c>
      <c r="AI47" s="24">
        <f>SUM(AI43:AI46)</f>
        <v/>
      </c>
      <c r="AJ47" s="24">
        <f>SUM(AJ43:AJ46)</f>
        <v/>
      </c>
      <c r="AK47" s="24">
        <f>SUM(AK43:AK46)</f>
        <v/>
      </c>
      <c r="AL47" s="24">
        <f>SUM(AL43:AL46)</f>
        <v/>
      </c>
      <c r="AM47" s="24">
        <f>SUM(AM43:AM46)</f>
        <v/>
      </c>
      <c r="AN47" s="24">
        <f>SUM(AN43:AN46)</f>
        <v/>
      </c>
      <c r="AO47" s="24">
        <f>SUM(AO43:AO46)</f>
        <v/>
      </c>
      <c r="AP47" s="24">
        <f>SUM(AP43:AP46)</f>
        <v/>
      </c>
      <c r="AQ47" s="24">
        <f>SUM(AQ43:AQ46)</f>
        <v/>
      </c>
      <c r="AR47" s="24">
        <f>SUM(AR43:AR46)</f>
        <v/>
      </c>
      <c r="AS47" s="18" t="inlineStr">
        <is>
          <t>OK</t>
        </is>
      </c>
      <c r="AT47" t="inlineStr"/>
    </row>
    <row r="48">
      <c r="A48" s="25" t="inlineStr">
        <is>
          <t>DEMO0004</t>
        </is>
      </c>
      <c r="B48" s="25" t="inlineStr">
        <is>
          <t>DemoIso 900g</t>
        </is>
      </c>
      <c r="C48" s="25" t="inlineStr">
        <is>
          <t>PROTEINI</t>
        </is>
      </c>
      <c r="D48" s="25" t="inlineStr">
        <is>
          <t>01 GOLD</t>
        </is>
      </c>
      <c r="E48" s="26" t="inlineStr">
        <is>
          <t>TOTAL DEMAND</t>
        </is>
      </c>
      <c r="F48" s="27" t="n"/>
      <c r="G48" s="27" t="n"/>
      <c r="H48" s="27" t="n"/>
      <c r="I48" s="27" t="n"/>
      <c r="J48" s="27" t="n"/>
      <c r="K48" s="27" t="n"/>
      <c r="L48" s="27" t="n"/>
      <c r="M48" s="27" t="n"/>
      <c r="N48" s="27" t="n"/>
      <c r="O48" s="27" t="n"/>
      <c r="P48" s="27" t="n"/>
      <c r="Q48" s="27" t="n"/>
      <c r="R48" s="27" t="n"/>
      <c r="S48" s="27" t="n"/>
      <c r="T48" s="27" t="n"/>
      <c r="U48" s="27" t="n"/>
      <c r="V48" s="27" t="n"/>
      <c r="W48" s="27" t="n"/>
      <c r="X48" s="27" t="n"/>
      <c r="Y48" s="27" t="n"/>
      <c r="Z48" s="27" t="n"/>
      <c r="AA48" s="27" t="n"/>
      <c r="AB48" s="27" t="n"/>
      <c r="AC48" s="27" t="n"/>
      <c r="AD48" s="27" t="n"/>
      <c r="AE48" s="27" t="n"/>
      <c r="AF48" s="28">
        <f>AF42+AF47</f>
        <v/>
      </c>
      <c r="AG48" s="28">
        <f>AG42+AG47</f>
        <v/>
      </c>
      <c r="AH48" s="28">
        <f>AH42+AH47</f>
        <v/>
      </c>
      <c r="AI48" s="28">
        <f>AI42+AI47</f>
        <v/>
      </c>
      <c r="AJ48" s="28">
        <f>AJ42+AJ47</f>
        <v/>
      </c>
      <c r="AK48" s="28">
        <f>AK42+AK47</f>
        <v/>
      </c>
      <c r="AL48" s="28">
        <f>AL42+AL47</f>
        <v/>
      </c>
      <c r="AM48" s="28">
        <f>AM42+AM47</f>
        <v/>
      </c>
      <c r="AN48" s="28">
        <f>AN42+AN47</f>
        <v/>
      </c>
      <c r="AO48" s="28">
        <f>AO42+AO47</f>
        <v/>
      </c>
      <c r="AP48" s="28">
        <f>AP42+AP47</f>
        <v/>
      </c>
      <c r="AQ48" s="28">
        <f>AQ42+AQ47</f>
        <v/>
      </c>
      <c r="AR48" s="28">
        <f>AR42+AR47</f>
        <v/>
      </c>
      <c r="AS48" s="18" t="inlineStr">
        <is>
          <t>OK</t>
        </is>
      </c>
      <c r="AT48" t="inlineStr"/>
    </row>
    <row r="49">
      <c r="A49" s="14" t="inlineStr">
        <is>
          <t>DEMO0004</t>
        </is>
      </c>
      <c r="B49" s="14" t="inlineStr">
        <is>
          <t>DemoIso 900g</t>
        </is>
      </c>
      <c r="C49" s="14" t="inlineStr">
        <is>
          <t>PROTEINI</t>
        </is>
      </c>
      <c r="D49" s="14" t="inlineStr">
        <is>
          <t>01 GOLD</t>
        </is>
      </c>
      <c r="E49" s="15" t="inlineStr"/>
      <c r="AS49" s="18" t="inlineStr">
        <is>
          <t>OK</t>
        </is>
      </c>
      <c r="AT49" t="inlineStr"/>
    </row>
    <row r="50">
      <c r="A50" s="7" t="inlineStr">
        <is>
          <t>DEMO0005</t>
        </is>
      </c>
      <c r="B50" s="8" t="inlineStr">
        <is>
          <t>DemoCasein Night 800g</t>
        </is>
      </c>
      <c r="C50" s="9" t="inlineStr">
        <is>
          <t>PROTEINI</t>
        </is>
      </c>
      <c r="D50" s="9" t="inlineStr">
        <is>
          <t>01 GOLD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12" t="inlineStr">
        <is>
          <t>OK</t>
        </is>
      </c>
      <c r="AT50" s="13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/>
      </c>
    </row>
    <row r="51">
      <c r="A51" s="14" t="inlineStr">
        <is>
          <t>DEMO0005</t>
        </is>
      </c>
      <c r="B51" s="14" t="inlineStr">
        <is>
          <t>DemoCasein Night 800g</t>
        </is>
      </c>
      <c r="C51" s="14" t="inlineStr">
        <is>
          <t>PROTEINI</t>
        </is>
      </c>
      <c r="D51" s="14" t="inlineStr">
        <is>
          <t>01 GOLD</t>
        </is>
      </c>
      <c r="E51" s="15" t="inlineStr">
        <is>
          <t>Baseline FC</t>
        </is>
      </c>
      <c r="F51" s="16" t="n">
        <v>870</v>
      </c>
      <c r="G51" s="16" t="n">
        <v>1351</v>
      </c>
      <c r="H51" s="16" t="n">
        <v>977</v>
      </c>
      <c r="I51" s="16" t="n">
        <v>1183</v>
      </c>
      <c r="J51" s="16" t="n">
        <v>571</v>
      </c>
      <c r="K51" s="16" t="n">
        <v>526</v>
      </c>
      <c r="L51" s="16" t="n">
        <v>2269</v>
      </c>
      <c r="M51" s="16" t="n">
        <v>1128</v>
      </c>
      <c r="N51" s="16" t="n">
        <v>948</v>
      </c>
      <c r="O51" s="16" t="n">
        <v>899</v>
      </c>
      <c r="P51" s="16" t="n">
        <v>829</v>
      </c>
      <c r="Q51" s="16" t="n">
        <v>1158</v>
      </c>
      <c r="R51" s="16" t="n">
        <v>1137</v>
      </c>
      <c r="S51" s="16" t="n">
        <v>1801</v>
      </c>
      <c r="T51" s="16" t="n">
        <v>410</v>
      </c>
      <c r="U51" s="16" t="n">
        <v>574</v>
      </c>
      <c r="V51" s="16" t="n">
        <v>697</v>
      </c>
      <c r="W51" s="16" t="n">
        <v>2260</v>
      </c>
      <c r="X51" s="16" t="n">
        <v>1412</v>
      </c>
      <c r="Y51" s="16" t="n">
        <v>737</v>
      </c>
      <c r="Z51" s="16" t="n">
        <v>945</v>
      </c>
      <c r="AA51" s="16" t="n">
        <v>622</v>
      </c>
      <c r="AB51" s="16" t="n">
        <v>1099</v>
      </c>
      <c r="AC51" s="16" t="n">
        <v>1294</v>
      </c>
      <c r="AD51" s="16" t="n">
        <v>1566</v>
      </c>
      <c r="AE51" s="16" t="n">
        <v>1290</v>
      </c>
      <c r="AF51" s="17" t="n">
        <v>728</v>
      </c>
      <c r="AG51" s="17" t="n">
        <v>1120</v>
      </c>
      <c r="AH51" s="17" t="n">
        <v>1125</v>
      </c>
      <c r="AI51" s="17" t="n">
        <v>1130</v>
      </c>
      <c r="AJ51" s="17" t="n">
        <v>1135</v>
      </c>
      <c r="AK51" s="17" t="n">
        <v>1140</v>
      </c>
      <c r="AL51" s="17" t="n">
        <v>1145</v>
      </c>
      <c r="AM51" s="17" t="n">
        <v>1149</v>
      </c>
      <c r="AN51" s="17" t="n">
        <v>1154</v>
      </c>
      <c r="AO51" s="17" t="n">
        <v>1159</v>
      </c>
      <c r="AP51" s="17" t="n">
        <v>1164</v>
      </c>
      <c r="AQ51" s="17" t="n">
        <v>1169</v>
      </c>
      <c r="AR51" s="17" t="n">
        <v>1174</v>
      </c>
      <c r="AS51" s="18" t="inlineStr">
        <is>
          <t>OK</t>
        </is>
      </c>
      <c r="AT51" t="inlineStr"/>
    </row>
    <row r="52">
      <c r="A52" s="14" t="inlineStr">
        <is>
          <t>DEMO0005</t>
        </is>
      </c>
      <c r="B52" s="14" t="inlineStr">
        <is>
          <t>DemoCasein Night 800g</t>
        </is>
      </c>
      <c r="C52" s="14" t="inlineStr">
        <is>
          <t>PROTEINI</t>
        </is>
      </c>
      <c r="D52" s="14" t="inlineStr">
        <is>
          <t>01 GOLD</t>
        </is>
      </c>
      <c r="E52" s="19" t="inlineStr">
        <is>
          <t>Planner Factor</t>
        </is>
      </c>
      <c r="AF52" s="20" t="n">
        <v>1</v>
      </c>
      <c r="AG52" s="20" t="n">
        <v>1</v>
      </c>
      <c r="AH52" s="20" t="n">
        <v>1</v>
      </c>
      <c r="AI52" s="20" t="n">
        <v>1</v>
      </c>
      <c r="AJ52" s="20" t="n">
        <v>1</v>
      </c>
      <c r="AK52" s="20" t="n">
        <v>1</v>
      </c>
      <c r="AL52" s="20" t="n">
        <v>1</v>
      </c>
      <c r="AM52" s="20" t="n">
        <v>1</v>
      </c>
      <c r="AN52" s="20" t="n">
        <v>1</v>
      </c>
      <c r="AO52" s="20" t="n">
        <v>1</v>
      </c>
      <c r="AP52" s="20" t="n">
        <v>1</v>
      </c>
      <c r="AQ52" s="20" t="n">
        <v>1</v>
      </c>
      <c r="AR52" s="20" t="n">
        <v>1</v>
      </c>
      <c r="AS52" s="18" t="inlineStr">
        <is>
          <t>OK</t>
        </is>
      </c>
      <c r="AT52" t="inlineStr"/>
    </row>
    <row r="53">
      <c r="A53" s="14" t="inlineStr">
        <is>
          <t>DEMO0005</t>
        </is>
      </c>
      <c r="B53" s="14" t="inlineStr">
        <is>
          <t>DemoCasein Night 800g</t>
        </is>
      </c>
      <c r="C53" s="14" t="inlineStr">
        <is>
          <t>PROTEINI</t>
        </is>
      </c>
      <c r="D53" s="14" t="inlineStr">
        <is>
          <t>01 GOLD</t>
        </is>
      </c>
      <c r="E53" s="15" t="inlineStr">
        <is>
          <t>Adjusted FC</t>
        </is>
      </c>
      <c r="AF53" s="21">
        <f>ROUND(AF51*AF52,0)</f>
        <v/>
      </c>
      <c r="AG53" s="21">
        <f>ROUND(AG51*AG52,0)</f>
        <v/>
      </c>
      <c r="AH53" s="21">
        <f>ROUND(AH51*AH52,0)</f>
        <v/>
      </c>
      <c r="AI53" s="21">
        <f>ROUND(AI51*AI52,0)</f>
        <v/>
      </c>
      <c r="AJ53" s="21">
        <f>ROUND(AJ51*AJ52,0)</f>
        <v/>
      </c>
      <c r="AK53" s="21">
        <f>ROUND(AK51*AK52,0)</f>
        <v/>
      </c>
      <c r="AL53" s="21">
        <f>ROUND(AL51*AL52,0)</f>
        <v/>
      </c>
      <c r="AM53" s="21">
        <f>ROUND(AM51*AM52,0)</f>
        <v/>
      </c>
      <c r="AN53" s="21">
        <f>ROUND(AN51*AN52,0)</f>
        <v/>
      </c>
      <c r="AO53" s="21">
        <f>ROUND(AO51*AO52,0)</f>
        <v/>
      </c>
      <c r="AP53" s="21">
        <f>ROUND(AP51*AP52,0)</f>
        <v/>
      </c>
      <c r="AQ53" s="21">
        <f>ROUND(AQ51*AQ52,0)</f>
        <v/>
      </c>
      <c r="AR53" s="21">
        <f>ROUND(AR51*AR52,0)</f>
        <v/>
      </c>
      <c r="AS53" s="18" t="inlineStr">
        <is>
          <t>OK</t>
        </is>
      </c>
      <c r="AT53" t="inlineStr"/>
    </row>
    <row r="54">
      <c r="A54" s="14" t="inlineStr">
        <is>
          <t>DEMO0005</t>
        </is>
      </c>
      <c r="B54" s="14" t="inlineStr">
        <is>
          <t>DemoCasein Night 800g</t>
        </is>
      </c>
      <c r="C54" s="14" t="inlineStr">
        <is>
          <t>PROTEINI</t>
        </is>
      </c>
      <c r="D54" s="14" t="inlineStr">
        <is>
          <t>01 GOLD</t>
        </is>
      </c>
      <c r="E54" s="22" t="inlineStr">
        <is>
          <t>VP on-top</t>
        </is>
      </c>
      <c r="AF54" s="23">
        <f>IF('Demand Input VP'!F13="",0,'Demand Input VP'!F13)</f>
        <v/>
      </c>
      <c r="AG54" s="23">
        <f>IF('Demand Input VP'!G13="",0,'Demand Input VP'!G13)</f>
        <v/>
      </c>
      <c r="AH54" s="23">
        <f>IF('Demand Input VP'!H13="",0,'Demand Input VP'!H13)</f>
        <v/>
      </c>
      <c r="AI54" s="23">
        <f>IF('Demand Input VP'!I13="",0,'Demand Input VP'!I13)</f>
        <v/>
      </c>
      <c r="AJ54" s="23">
        <f>IF('Demand Input VP'!J13="",0,'Demand Input VP'!J13)</f>
        <v/>
      </c>
      <c r="AK54" s="23">
        <f>IF('Demand Input VP'!K13="",0,'Demand Input VP'!K13)</f>
        <v/>
      </c>
      <c r="AL54" s="23">
        <f>IF('Demand Input VP'!L13="",0,'Demand Input VP'!L13)</f>
        <v/>
      </c>
      <c r="AM54" s="23">
        <f>IF('Demand Input VP'!M13="",0,'Demand Input VP'!M13)</f>
        <v/>
      </c>
      <c r="AN54" s="23">
        <f>IF('Demand Input VP'!N13="",0,'Demand Input VP'!N13)</f>
        <v/>
      </c>
      <c r="AO54" s="23">
        <f>IF('Demand Input VP'!O13="",0,'Demand Input VP'!O13)</f>
        <v/>
      </c>
      <c r="AP54" s="23">
        <f>IF('Demand Input VP'!P13="",0,'Demand Input VP'!P13)</f>
        <v/>
      </c>
      <c r="AQ54" s="23">
        <f>IF('Demand Input VP'!Q13="",0,'Demand Input VP'!Q13)</f>
        <v/>
      </c>
      <c r="AR54" s="23">
        <f>IF('Demand Input VP'!R13="",0,'Demand Input VP'!R13)</f>
        <v/>
      </c>
      <c r="AS54" s="18" t="inlineStr">
        <is>
          <t>OK</t>
        </is>
      </c>
      <c r="AT54" t="inlineStr"/>
    </row>
    <row r="55">
      <c r="A55" s="14" t="inlineStr">
        <is>
          <t>DEMO0005</t>
        </is>
      </c>
      <c r="B55" s="14" t="inlineStr">
        <is>
          <t>DemoCasein Night 800g</t>
        </is>
      </c>
      <c r="C55" s="14" t="inlineStr">
        <is>
          <t>PROTEINI</t>
        </is>
      </c>
      <c r="D55" s="14" t="inlineStr">
        <is>
          <t>01 GOLD</t>
        </is>
      </c>
      <c r="E55" s="22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18" t="inlineStr">
        <is>
          <t>OK</t>
        </is>
      </c>
      <c r="AT55" t="inlineStr"/>
    </row>
    <row r="56">
      <c r="A56" s="14" t="inlineStr">
        <is>
          <t>DEMO0005</t>
        </is>
      </c>
      <c r="B56" s="14" t="inlineStr">
        <is>
          <t>DemoCasein Night 800g</t>
        </is>
      </c>
      <c r="C56" s="14" t="inlineStr">
        <is>
          <t>PROTEINI</t>
        </is>
      </c>
      <c r="D56" s="14" t="inlineStr">
        <is>
          <t>01 GOLD</t>
        </is>
      </c>
      <c r="E56" s="22" t="inlineStr">
        <is>
          <t>MP on-top</t>
        </is>
      </c>
      <c r="AF56" s="23">
        <f>IF('Demand Input MP'!F13="",0,'Demand Input MP'!F13)</f>
        <v/>
      </c>
      <c r="AG56" s="23">
        <f>IF('Demand Input MP'!G13="",0,'Demand Input MP'!G13)</f>
        <v/>
      </c>
      <c r="AH56" s="23">
        <f>IF('Demand Input MP'!H13="",0,'Demand Input MP'!H13)</f>
        <v/>
      </c>
      <c r="AI56" s="23">
        <f>IF('Demand Input MP'!I13="",0,'Demand Input MP'!I13)</f>
        <v/>
      </c>
      <c r="AJ56" s="23">
        <f>IF('Demand Input MP'!J13="",0,'Demand Input MP'!J13)</f>
        <v/>
      </c>
      <c r="AK56" s="23">
        <f>IF('Demand Input MP'!K13="",0,'Demand Input MP'!K13)</f>
        <v/>
      </c>
      <c r="AL56" s="23">
        <f>IF('Demand Input MP'!L13="",0,'Demand Input MP'!L13)</f>
        <v/>
      </c>
      <c r="AM56" s="23">
        <f>IF('Demand Input MP'!M13="",0,'Demand Input MP'!M13)</f>
        <v/>
      </c>
      <c r="AN56" s="23">
        <f>IF('Demand Input MP'!N13="",0,'Demand Input MP'!N13)</f>
        <v/>
      </c>
      <c r="AO56" s="23">
        <f>IF('Demand Input MP'!O13="",0,'Demand Input MP'!O13)</f>
        <v/>
      </c>
      <c r="AP56" s="23">
        <f>IF('Demand Input MP'!P13="",0,'Demand Input MP'!P13)</f>
        <v/>
      </c>
      <c r="AQ56" s="23">
        <f>IF('Demand Input MP'!Q13="",0,'Demand Input MP'!Q13)</f>
        <v/>
      </c>
      <c r="AR56" s="23">
        <f>IF('Demand Input MP'!R13="",0,'Demand Input MP'!R13)</f>
        <v/>
      </c>
      <c r="AS56" s="18" t="inlineStr">
        <is>
          <t>OK</t>
        </is>
      </c>
      <c r="AT56" t="inlineStr"/>
    </row>
    <row r="57">
      <c r="A57" s="14" t="inlineStr">
        <is>
          <t>DEMO0005</t>
        </is>
      </c>
      <c r="B57" s="14" t="inlineStr">
        <is>
          <t>DemoCasein Night 800g</t>
        </is>
      </c>
      <c r="C57" s="14" t="inlineStr">
        <is>
          <t>PROTEINI</t>
        </is>
      </c>
      <c r="D57" s="14" t="inlineStr">
        <is>
          <t>01 GOLD</t>
        </is>
      </c>
      <c r="E57" s="22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18" t="inlineStr">
        <is>
          <t>OK</t>
        </is>
      </c>
      <c r="AT57" t="inlineStr"/>
    </row>
    <row r="58">
      <c r="A58" s="14" t="inlineStr">
        <is>
          <t>DEMO0005</t>
        </is>
      </c>
      <c r="B58" s="14" t="inlineStr">
        <is>
          <t>DemoCasein Night 800g</t>
        </is>
      </c>
      <c r="C58" s="14" t="inlineStr">
        <is>
          <t>PROTEINI</t>
        </is>
      </c>
      <c r="D58" s="14" t="inlineStr">
        <is>
          <t>01 GOLD</t>
        </is>
      </c>
      <c r="E58" s="15" t="inlineStr">
        <is>
          <t>On-top Total</t>
        </is>
      </c>
      <c r="AF58" s="24">
        <f>SUM(AF54:AF57)</f>
        <v/>
      </c>
      <c r="AG58" s="24">
        <f>SUM(AG54:AG57)</f>
        <v/>
      </c>
      <c r="AH58" s="24">
        <f>SUM(AH54:AH57)</f>
        <v/>
      </c>
      <c r="AI58" s="24">
        <f>SUM(AI54:AI57)</f>
        <v/>
      </c>
      <c r="AJ58" s="24">
        <f>SUM(AJ54:AJ57)</f>
        <v/>
      </c>
      <c r="AK58" s="24">
        <f>SUM(AK54:AK57)</f>
        <v/>
      </c>
      <c r="AL58" s="24">
        <f>SUM(AL54:AL57)</f>
        <v/>
      </c>
      <c r="AM58" s="24">
        <f>SUM(AM54:AM57)</f>
        <v/>
      </c>
      <c r="AN58" s="24">
        <f>SUM(AN54:AN57)</f>
        <v/>
      </c>
      <c r="AO58" s="24">
        <f>SUM(AO54:AO57)</f>
        <v/>
      </c>
      <c r="AP58" s="24">
        <f>SUM(AP54:AP57)</f>
        <v/>
      </c>
      <c r="AQ58" s="24">
        <f>SUM(AQ54:AQ57)</f>
        <v/>
      </c>
      <c r="AR58" s="24">
        <f>SUM(AR54:AR57)</f>
        <v/>
      </c>
      <c r="AS58" s="18" t="inlineStr">
        <is>
          <t>OK</t>
        </is>
      </c>
      <c r="AT58" t="inlineStr"/>
    </row>
    <row r="59">
      <c r="A59" s="25" t="inlineStr">
        <is>
          <t>DEMO0005</t>
        </is>
      </c>
      <c r="B59" s="25" t="inlineStr">
        <is>
          <t>DemoCasein Night 800g</t>
        </is>
      </c>
      <c r="C59" s="25" t="inlineStr">
        <is>
          <t>PROTEINI</t>
        </is>
      </c>
      <c r="D59" s="25" t="inlineStr">
        <is>
          <t>01 GOLD</t>
        </is>
      </c>
      <c r="E59" s="26" t="inlineStr">
        <is>
          <t>TOTAL DEMAND</t>
        </is>
      </c>
      <c r="F59" s="27" t="n"/>
      <c r="G59" s="27" t="n"/>
      <c r="H59" s="27" t="n"/>
      <c r="I59" s="27" t="n"/>
      <c r="J59" s="27" t="n"/>
      <c r="K59" s="27" t="n"/>
      <c r="L59" s="27" t="n"/>
      <c r="M59" s="27" t="n"/>
      <c r="N59" s="27" t="n"/>
      <c r="O59" s="27" t="n"/>
      <c r="P59" s="27" t="n"/>
      <c r="Q59" s="27" t="n"/>
      <c r="R59" s="27" t="n"/>
      <c r="S59" s="27" t="n"/>
      <c r="T59" s="27" t="n"/>
      <c r="U59" s="27" t="n"/>
      <c r="V59" s="27" t="n"/>
      <c r="W59" s="27" t="n"/>
      <c r="X59" s="27" t="n"/>
      <c r="Y59" s="27" t="n"/>
      <c r="Z59" s="27" t="n"/>
      <c r="AA59" s="27" t="n"/>
      <c r="AB59" s="27" t="n"/>
      <c r="AC59" s="27" t="n"/>
      <c r="AD59" s="27" t="n"/>
      <c r="AE59" s="27" t="n"/>
      <c r="AF59" s="28">
        <f>AF53+AF58</f>
        <v/>
      </c>
      <c r="AG59" s="28">
        <f>AG53+AG58</f>
        <v/>
      </c>
      <c r="AH59" s="28">
        <f>AH53+AH58</f>
        <v/>
      </c>
      <c r="AI59" s="28">
        <f>AI53+AI58</f>
        <v/>
      </c>
      <c r="AJ59" s="28">
        <f>AJ53+AJ58</f>
        <v/>
      </c>
      <c r="AK59" s="28">
        <f>AK53+AK58</f>
        <v/>
      </c>
      <c r="AL59" s="28">
        <f>AL53+AL58</f>
        <v/>
      </c>
      <c r="AM59" s="28">
        <f>AM53+AM58</f>
        <v/>
      </c>
      <c r="AN59" s="28">
        <f>AN53+AN58</f>
        <v/>
      </c>
      <c r="AO59" s="28">
        <f>AO53+AO58</f>
        <v/>
      </c>
      <c r="AP59" s="28">
        <f>AP53+AP58</f>
        <v/>
      </c>
      <c r="AQ59" s="28">
        <f>AQ53+AQ58</f>
        <v/>
      </c>
      <c r="AR59" s="28">
        <f>AR53+AR58</f>
        <v/>
      </c>
      <c r="AS59" s="18" t="inlineStr">
        <is>
          <t>OK</t>
        </is>
      </c>
      <c r="AT59" t="inlineStr"/>
    </row>
    <row r="60">
      <c r="A60" s="14" t="inlineStr">
        <is>
          <t>DEMO0005</t>
        </is>
      </c>
      <c r="B60" s="14" t="inlineStr">
        <is>
          <t>DemoCasein Night 800g</t>
        </is>
      </c>
      <c r="C60" s="14" t="inlineStr">
        <is>
          <t>PROTEINI</t>
        </is>
      </c>
      <c r="D60" s="14" t="inlineStr">
        <is>
          <t>01 GOLD</t>
        </is>
      </c>
      <c r="E60" s="15" t="inlineStr"/>
      <c r="AS60" s="18" t="inlineStr">
        <is>
          <t>OK</t>
        </is>
      </c>
      <c r="AT60" t="inlineStr"/>
    </row>
    <row r="61">
      <c r="A61" s="7" t="inlineStr">
        <is>
          <t>DEMO0006</t>
        </is>
      </c>
      <c r="B61" s="8" t="inlineStr">
        <is>
          <t>DemoMass Gainer 2kg</t>
        </is>
      </c>
      <c r="C61" s="9" t="inlineStr">
        <is>
          <t>PROTEINI</t>
        </is>
      </c>
      <c r="D61" s="9" t="inlineStr">
        <is>
          <t>01 GOLD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12" t="inlineStr">
        <is>
          <t>OK</t>
        </is>
      </c>
      <c r="AT61" s="13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/>
      </c>
    </row>
    <row r="62">
      <c r="A62" s="14" t="inlineStr">
        <is>
          <t>DEMO0006</t>
        </is>
      </c>
      <c r="B62" s="14" t="inlineStr">
        <is>
          <t>DemoMass Gainer 2kg</t>
        </is>
      </c>
      <c r="C62" s="14" t="inlineStr">
        <is>
          <t>PROTEINI</t>
        </is>
      </c>
      <c r="D62" s="14" t="inlineStr">
        <is>
          <t>01 GOLD</t>
        </is>
      </c>
      <c r="E62" s="15" t="inlineStr">
        <is>
          <t>Baseline FC</t>
        </is>
      </c>
      <c r="F62" s="16" t="n">
        <v>537</v>
      </c>
      <c r="G62" s="16" t="n">
        <v>731</v>
      </c>
      <c r="H62" s="16" t="n">
        <v>683</v>
      </c>
      <c r="I62" s="16" t="n">
        <v>534</v>
      </c>
      <c r="J62" s="16" t="n">
        <v>513</v>
      </c>
      <c r="K62" s="16" t="n">
        <v>597</v>
      </c>
      <c r="L62" s="16" t="n">
        <v>702</v>
      </c>
      <c r="M62" s="16" t="n">
        <v>517</v>
      </c>
      <c r="N62" s="16" t="n">
        <v>778</v>
      </c>
      <c r="O62" s="16" t="n">
        <v>1132</v>
      </c>
      <c r="P62" s="16" t="n">
        <v>1331</v>
      </c>
      <c r="Q62" s="16" t="n">
        <v>561</v>
      </c>
      <c r="R62" s="16" t="n">
        <v>867</v>
      </c>
      <c r="S62" s="16" t="n">
        <v>1441</v>
      </c>
      <c r="T62" s="16" t="n">
        <v>622</v>
      </c>
      <c r="U62" s="16" t="n">
        <v>845</v>
      </c>
      <c r="V62" s="16" t="n">
        <v>940</v>
      </c>
      <c r="W62" s="16" t="n">
        <v>410</v>
      </c>
      <c r="X62" s="16" t="n">
        <v>468</v>
      </c>
      <c r="Y62" s="16" t="n">
        <v>580</v>
      </c>
      <c r="Z62" s="16" t="n">
        <v>789</v>
      </c>
      <c r="AA62" s="16" t="n">
        <v>388</v>
      </c>
      <c r="AB62" s="16" t="n">
        <v>356</v>
      </c>
      <c r="AC62" s="16" t="n">
        <v>614</v>
      </c>
      <c r="AD62" s="16" t="n">
        <v>522</v>
      </c>
      <c r="AE62" s="16" t="n">
        <v>384</v>
      </c>
      <c r="AF62" s="17" t="n">
        <v>439</v>
      </c>
      <c r="AG62" s="17" t="n">
        <v>435</v>
      </c>
      <c r="AH62" s="17" t="n">
        <v>427</v>
      </c>
      <c r="AI62" s="17" t="n">
        <v>301</v>
      </c>
      <c r="AJ62" s="17" t="n">
        <v>414</v>
      </c>
      <c r="AK62" s="17" t="n">
        <v>291</v>
      </c>
      <c r="AL62" s="17" t="n">
        <v>402</v>
      </c>
      <c r="AM62" s="17" t="n">
        <v>281</v>
      </c>
      <c r="AN62" s="17" t="n">
        <v>390</v>
      </c>
      <c r="AO62" s="17" t="n">
        <v>384</v>
      </c>
      <c r="AP62" s="17" t="n">
        <v>378</v>
      </c>
      <c r="AQ62" s="17" t="n">
        <v>372</v>
      </c>
      <c r="AR62" s="17" t="n">
        <v>366</v>
      </c>
      <c r="AS62" s="18" t="inlineStr">
        <is>
          <t>OK</t>
        </is>
      </c>
      <c r="AT62" t="inlineStr"/>
    </row>
    <row r="63">
      <c r="A63" s="14" t="inlineStr">
        <is>
          <t>DEMO0006</t>
        </is>
      </c>
      <c r="B63" s="14" t="inlineStr">
        <is>
          <t>DemoMass Gainer 2kg</t>
        </is>
      </c>
      <c r="C63" s="14" t="inlineStr">
        <is>
          <t>PROTEINI</t>
        </is>
      </c>
      <c r="D63" s="14" t="inlineStr">
        <is>
          <t>01 GOLD</t>
        </is>
      </c>
      <c r="E63" s="19" t="inlineStr">
        <is>
          <t>Planner Factor</t>
        </is>
      </c>
      <c r="AF63" s="20" t="n">
        <v>1</v>
      </c>
      <c r="AG63" s="20" t="n">
        <v>1</v>
      </c>
      <c r="AH63" s="20" t="n">
        <v>1</v>
      </c>
      <c r="AI63" s="20" t="n">
        <v>1</v>
      </c>
      <c r="AJ63" s="20" t="n">
        <v>1</v>
      </c>
      <c r="AK63" s="20" t="n">
        <v>1</v>
      </c>
      <c r="AL63" s="20" t="n">
        <v>1</v>
      </c>
      <c r="AM63" s="20" t="n">
        <v>1</v>
      </c>
      <c r="AN63" s="20" t="n">
        <v>1</v>
      </c>
      <c r="AO63" s="20" t="n">
        <v>1</v>
      </c>
      <c r="AP63" s="20" t="n">
        <v>1</v>
      </c>
      <c r="AQ63" s="20" t="n">
        <v>1</v>
      </c>
      <c r="AR63" s="20" t="n">
        <v>1</v>
      </c>
      <c r="AS63" s="18" t="inlineStr">
        <is>
          <t>OK</t>
        </is>
      </c>
      <c r="AT63" t="inlineStr"/>
    </row>
    <row r="64">
      <c r="A64" s="14" t="inlineStr">
        <is>
          <t>DEMO0006</t>
        </is>
      </c>
      <c r="B64" s="14" t="inlineStr">
        <is>
          <t>DemoMass Gainer 2kg</t>
        </is>
      </c>
      <c r="C64" s="14" t="inlineStr">
        <is>
          <t>PROTEINI</t>
        </is>
      </c>
      <c r="D64" s="14" t="inlineStr">
        <is>
          <t>01 GOLD</t>
        </is>
      </c>
      <c r="E64" s="15" t="inlineStr">
        <is>
          <t>Adjusted FC</t>
        </is>
      </c>
      <c r="AF64" s="21">
        <f>ROUND(AF62*AF63,0)</f>
        <v/>
      </c>
      <c r="AG64" s="21">
        <f>ROUND(AG62*AG63,0)</f>
        <v/>
      </c>
      <c r="AH64" s="21">
        <f>ROUND(AH62*AH63,0)</f>
        <v/>
      </c>
      <c r="AI64" s="21">
        <f>ROUND(AI62*AI63,0)</f>
        <v/>
      </c>
      <c r="AJ64" s="21">
        <f>ROUND(AJ62*AJ63,0)</f>
        <v/>
      </c>
      <c r="AK64" s="21">
        <f>ROUND(AK62*AK63,0)</f>
        <v/>
      </c>
      <c r="AL64" s="21">
        <f>ROUND(AL62*AL63,0)</f>
        <v/>
      </c>
      <c r="AM64" s="21">
        <f>ROUND(AM62*AM63,0)</f>
        <v/>
      </c>
      <c r="AN64" s="21">
        <f>ROUND(AN62*AN63,0)</f>
        <v/>
      </c>
      <c r="AO64" s="21">
        <f>ROUND(AO62*AO63,0)</f>
        <v/>
      </c>
      <c r="AP64" s="21">
        <f>ROUND(AP62*AP63,0)</f>
        <v/>
      </c>
      <c r="AQ64" s="21">
        <f>ROUND(AQ62*AQ63,0)</f>
        <v/>
      </c>
      <c r="AR64" s="21">
        <f>ROUND(AR62*AR63,0)</f>
        <v/>
      </c>
      <c r="AS64" s="18" t="inlineStr">
        <is>
          <t>OK</t>
        </is>
      </c>
      <c r="AT64" t="inlineStr"/>
    </row>
    <row r="65">
      <c r="A65" s="14" t="inlineStr">
        <is>
          <t>DEMO0006</t>
        </is>
      </c>
      <c r="B65" s="14" t="inlineStr">
        <is>
          <t>DemoMass Gainer 2kg</t>
        </is>
      </c>
      <c r="C65" s="14" t="inlineStr">
        <is>
          <t>PROTEINI</t>
        </is>
      </c>
      <c r="D65" s="14" t="inlineStr">
        <is>
          <t>01 GOLD</t>
        </is>
      </c>
      <c r="E65" s="22" t="inlineStr">
        <is>
          <t>VP on-top</t>
        </is>
      </c>
      <c r="AF65" s="23">
        <f>IF('Demand Input VP'!F15="",0,'Demand Input VP'!F15)</f>
        <v/>
      </c>
      <c r="AG65" s="23">
        <f>IF('Demand Input VP'!G15="",0,'Demand Input VP'!G15)</f>
        <v/>
      </c>
      <c r="AH65" s="23">
        <f>IF('Demand Input VP'!H15="",0,'Demand Input VP'!H15)</f>
        <v/>
      </c>
      <c r="AI65" s="23">
        <f>IF('Demand Input VP'!I15="",0,'Demand Input VP'!I15)</f>
        <v/>
      </c>
      <c r="AJ65" s="23">
        <f>IF('Demand Input VP'!J15="",0,'Demand Input VP'!J15)</f>
        <v/>
      </c>
      <c r="AK65" s="23">
        <f>IF('Demand Input VP'!K15="",0,'Demand Input VP'!K15)</f>
        <v/>
      </c>
      <c r="AL65" s="23">
        <f>IF('Demand Input VP'!L15="",0,'Demand Input VP'!L15)</f>
        <v/>
      </c>
      <c r="AM65" s="23">
        <f>IF('Demand Input VP'!M15="",0,'Demand Input VP'!M15)</f>
        <v/>
      </c>
      <c r="AN65" s="23">
        <f>IF('Demand Input VP'!N15="",0,'Demand Input VP'!N15)</f>
        <v/>
      </c>
      <c r="AO65" s="23">
        <f>IF('Demand Input VP'!O15="",0,'Demand Input VP'!O15)</f>
        <v/>
      </c>
      <c r="AP65" s="23">
        <f>IF('Demand Input VP'!P15="",0,'Demand Input VP'!P15)</f>
        <v/>
      </c>
      <c r="AQ65" s="23">
        <f>IF('Demand Input VP'!Q15="",0,'Demand Input VP'!Q15)</f>
        <v/>
      </c>
      <c r="AR65" s="23">
        <f>IF('Demand Input VP'!R15="",0,'Demand Input VP'!R15)</f>
        <v/>
      </c>
      <c r="AS65" s="18" t="inlineStr">
        <is>
          <t>OK</t>
        </is>
      </c>
      <c r="AT65" t="inlineStr"/>
    </row>
    <row r="66">
      <c r="A66" s="14" t="inlineStr">
        <is>
          <t>DEMO0006</t>
        </is>
      </c>
      <c r="B66" s="14" t="inlineStr">
        <is>
          <t>DemoMass Gainer 2kg</t>
        </is>
      </c>
      <c r="C66" s="14" t="inlineStr">
        <is>
          <t>PROTEINI</t>
        </is>
      </c>
      <c r="D66" s="14" t="inlineStr">
        <is>
          <t>01 GOLD</t>
        </is>
      </c>
      <c r="E66" s="22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18" t="inlineStr">
        <is>
          <t>OK</t>
        </is>
      </c>
      <c r="AT66" t="inlineStr"/>
    </row>
    <row r="67">
      <c r="A67" s="14" t="inlineStr">
        <is>
          <t>DEMO0006</t>
        </is>
      </c>
      <c r="B67" s="14" t="inlineStr">
        <is>
          <t>DemoMass Gainer 2kg</t>
        </is>
      </c>
      <c r="C67" s="14" t="inlineStr">
        <is>
          <t>PROTEINI</t>
        </is>
      </c>
      <c r="D67" s="14" t="inlineStr">
        <is>
          <t>01 GOLD</t>
        </is>
      </c>
      <c r="E67" s="22" t="inlineStr">
        <is>
          <t>MP on-top</t>
        </is>
      </c>
      <c r="AF67" s="23">
        <f>IF('Demand Input MP'!F15="",0,'Demand Input MP'!F15)</f>
        <v/>
      </c>
      <c r="AG67" s="23">
        <f>IF('Demand Input MP'!G15="",0,'Demand Input MP'!G15)</f>
        <v/>
      </c>
      <c r="AH67" s="23">
        <f>IF('Demand Input MP'!H15="",0,'Demand Input MP'!H15)</f>
        <v/>
      </c>
      <c r="AI67" s="23">
        <f>IF('Demand Input MP'!I15="",0,'Demand Input MP'!I15)</f>
        <v/>
      </c>
      <c r="AJ67" s="23">
        <f>IF('Demand Input MP'!J15="",0,'Demand Input MP'!J15)</f>
        <v/>
      </c>
      <c r="AK67" s="23">
        <f>IF('Demand Input MP'!K15="",0,'Demand Input MP'!K15)</f>
        <v/>
      </c>
      <c r="AL67" s="23">
        <f>IF('Demand Input MP'!L15="",0,'Demand Input MP'!L15)</f>
        <v/>
      </c>
      <c r="AM67" s="23">
        <f>IF('Demand Input MP'!M15="",0,'Demand Input MP'!M15)</f>
        <v/>
      </c>
      <c r="AN67" s="23">
        <f>IF('Demand Input MP'!N15="",0,'Demand Input MP'!N15)</f>
        <v/>
      </c>
      <c r="AO67" s="23">
        <f>IF('Demand Input MP'!O15="",0,'Demand Input MP'!O15)</f>
        <v/>
      </c>
      <c r="AP67" s="23">
        <f>IF('Demand Input MP'!P15="",0,'Demand Input MP'!P15)</f>
        <v/>
      </c>
      <c r="AQ67" s="23">
        <f>IF('Demand Input MP'!Q15="",0,'Demand Input MP'!Q15)</f>
        <v/>
      </c>
      <c r="AR67" s="23">
        <f>IF('Demand Input MP'!R15="",0,'Demand Input MP'!R15)</f>
        <v/>
      </c>
      <c r="AS67" s="18" t="inlineStr">
        <is>
          <t>OK</t>
        </is>
      </c>
      <c r="AT67" t="inlineStr"/>
    </row>
    <row r="68">
      <c r="A68" s="14" t="inlineStr">
        <is>
          <t>DEMO0006</t>
        </is>
      </c>
      <c r="B68" s="14" t="inlineStr">
        <is>
          <t>DemoMass Gainer 2kg</t>
        </is>
      </c>
      <c r="C68" s="14" t="inlineStr">
        <is>
          <t>PROTEINI</t>
        </is>
      </c>
      <c r="D68" s="14" t="inlineStr">
        <is>
          <t>01 GOLD</t>
        </is>
      </c>
      <c r="E68" s="22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18" t="inlineStr">
        <is>
          <t>OK</t>
        </is>
      </c>
      <c r="AT68" t="inlineStr"/>
    </row>
    <row r="69">
      <c r="A69" s="14" t="inlineStr">
        <is>
          <t>DEMO0006</t>
        </is>
      </c>
      <c r="B69" s="14" t="inlineStr">
        <is>
          <t>DemoMass Gainer 2kg</t>
        </is>
      </c>
      <c r="C69" s="14" t="inlineStr">
        <is>
          <t>PROTEINI</t>
        </is>
      </c>
      <c r="D69" s="14" t="inlineStr">
        <is>
          <t>01 GOLD</t>
        </is>
      </c>
      <c r="E69" s="15" t="inlineStr">
        <is>
          <t>On-top Total</t>
        </is>
      </c>
      <c r="AF69" s="24">
        <f>SUM(AF65:AF68)</f>
        <v/>
      </c>
      <c r="AG69" s="24">
        <f>SUM(AG65:AG68)</f>
        <v/>
      </c>
      <c r="AH69" s="24">
        <f>SUM(AH65:AH68)</f>
        <v/>
      </c>
      <c r="AI69" s="24">
        <f>SUM(AI65:AI68)</f>
        <v/>
      </c>
      <c r="AJ69" s="24">
        <f>SUM(AJ65:AJ68)</f>
        <v/>
      </c>
      <c r="AK69" s="24">
        <f>SUM(AK65:AK68)</f>
        <v/>
      </c>
      <c r="AL69" s="24">
        <f>SUM(AL65:AL68)</f>
        <v/>
      </c>
      <c r="AM69" s="24">
        <f>SUM(AM65:AM68)</f>
        <v/>
      </c>
      <c r="AN69" s="24">
        <f>SUM(AN65:AN68)</f>
        <v/>
      </c>
      <c r="AO69" s="24">
        <f>SUM(AO65:AO68)</f>
        <v/>
      </c>
      <c r="AP69" s="24">
        <f>SUM(AP65:AP68)</f>
        <v/>
      </c>
      <c r="AQ69" s="24">
        <f>SUM(AQ65:AQ68)</f>
        <v/>
      </c>
      <c r="AR69" s="24">
        <f>SUM(AR65:AR68)</f>
        <v/>
      </c>
      <c r="AS69" s="18" t="inlineStr">
        <is>
          <t>OK</t>
        </is>
      </c>
      <c r="AT69" t="inlineStr"/>
    </row>
    <row r="70">
      <c r="A70" s="25" t="inlineStr">
        <is>
          <t>DEMO0006</t>
        </is>
      </c>
      <c r="B70" s="25" t="inlineStr">
        <is>
          <t>DemoMass Gainer 2kg</t>
        </is>
      </c>
      <c r="C70" s="25" t="inlineStr">
        <is>
          <t>PROTEINI</t>
        </is>
      </c>
      <c r="D70" s="25" t="inlineStr">
        <is>
          <t>01 GOLD</t>
        </is>
      </c>
      <c r="E70" s="26" t="inlineStr">
        <is>
          <t>TOTAL DEMAND</t>
        </is>
      </c>
      <c r="F70" s="27" t="n"/>
      <c r="G70" s="27" t="n"/>
      <c r="H70" s="27" t="n"/>
      <c r="I70" s="27" t="n"/>
      <c r="J70" s="27" t="n"/>
      <c r="K70" s="27" t="n"/>
      <c r="L70" s="27" t="n"/>
      <c r="M70" s="27" t="n"/>
      <c r="N70" s="27" t="n"/>
      <c r="O70" s="27" t="n"/>
      <c r="P70" s="27" t="n"/>
      <c r="Q70" s="27" t="n"/>
      <c r="R70" s="27" t="n"/>
      <c r="S70" s="27" t="n"/>
      <c r="T70" s="27" t="n"/>
      <c r="U70" s="27" t="n"/>
      <c r="V70" s="27" t="n"/>
      <c r="W70" s="27" t="n"/>
      <c r="X70" s="27" t="n"/>
      <c r="Y70" s="27" t="n"/>
      <c r="Z70" s="27" t="n"/>
      <c r="AA70" s="27" t="n"/>
      <c r="AB70" s="27" t="n"/>
      <c r="AC70" s="27" t="n"/>
      <c r="AD70" s="27" t="n"/>
      <c r="AE70" s="27" t="n"/>
      <c r="AF70" s="28">
        <f>AF64+AF69</f>
        <v/>
      </c>
      <c r="AG70" s="28">
        <f>AG64+AG69</f>
        <v/>
      </c>
      <c r="AH70" s="28">
        <f>AH64+AH69</f>
        <v/>
      </c>
      <c r="AI70" s="28">
        <f>AI64+AI69</f>
        <v/>
      </c>
      <c r="AJ70" s="28">
        <f>AJ64+AJ69</f>
        <v/>
      </c>
      <c r="AK70" s="28">
        <f>AK64+AK69</f>
        <v/>
      </c>
      <c r="AL70" s="28">
        <f>AL64+AL69</f>
        <v/>
      </c>
      <c r="AM70" s="28">
        <f>AM64+AM69</f>
        <v/>
      </c>
      <c r="AN70" s="28">
        <f>AN64+AN69</f>
        <v/>
      </c>
      <c r="AO70" s="28">
        <f>AO64+AO69</f>
        <v/>
      </c>
      <c r="AP70" s="28">
        <f>AP64+AP69</f>
        <v/>
      </c>
      <c r="AQ70" s="28">
        <f>AQ64+AQ69</f>
        <v/>
      </c>
      <c r="AR70" s="28">
        <f>AR64+AR69</f>
        <v/>
      </c>
      <c r="AS70" s="18" t="inlineStr">
        <is>
          <t>OK</t>
        </is>
      </c>
      <c r="AT70" t="inlineStr"/>
    </row>
    <row r="71">
      <c r="A71" s="14" t="inlineStr">
        <is>
          <t>DEMO0006</t>
        </is>
      </c>
      <c r="B71" s="14" t="inlineStr">
        <is>
          <t>DemoMass Gainer 2kg</t>
        </is>
      </c>
      <c r="C71" s="14" t="inlineStr">
        <is>
          <t>PROTEINI</t>
        </is>
      </c>
      <c r="D71" s="14" t="inlineStr">
        <is>
          <t>01 GOLD</t>
        </is>
      </c>
      <c r="E71" s="15" t="inlineStr"/>
      <c r="AS71" s="18" t="inlineStr">
        <is>
          <t>OK</t>
        </is>
      </c>
      <c r="AT71" t="inlineStr"/>
    </row>
    <row r="72">
      <c r="A72" s="7" t="inlineStr">
        <is>
          <t>DEMO0007</t>
        </is>
      </c>
      <c r="B72" s="8" t="inlineStr">
        <is>
          <t>DemoVegan Pea 750g</t>
        </is>
      </c>
      <c r="C72" s="9" t="inlineStr">
        <is>
          <t>PROTEINI</t>
        </is>
      </c>
      <c r="D72" s="9" t="inlineStr">
        <is>
          <t>02 SILVER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29" t="inlineStr">
        <is>
          <t>CHECK</t>
        </is>
      </c>
      <c r="AT72" s="13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/>
      </c>
    </row>
    <row r="73">
      <c r="A73" s="14" t="inlineStr">
        <is>
          <t>DEMO0007</t>
        </is>
      </c>
      <c r="B73" s="14" t="inlineStr">
        <is>
          <t>DemoVegan Pea 750g</t>
        </is>
      </c>
      <c r="C73" s="14" t="inlineStr">
        <is>
          <t>PROTEINI</t>
        </is>
      </c>
      <c r="D73" s="14" t="inlineStr">
        <is>
          <t>02 SILVER</t>
        </is>
      </c>
      <c r="E73" s="15" t="inlineStr">
        <is>
          <t>Baseline FC</t>
        </is>
      </c>
      <c r="F73" s="16" t="n">
        <v>354</v>
      </c>
      <c r="G73" s="16" t="n">
        <v>142</v>
      </c>
      <c r="H73" s="16" t="n">
        <v>418</v>
      </c>
      <c r="I73" s="16" t="n">
        <v>431</v>
      </c>
      <c r="J73" s="16" t="n">
        <v>301</v>
      </c>
      <c r="K73" s="16" t="n">
        <v>387</v>
      </c>
      <c r="L73" s="16" t="n">
        <v>392</v>
      </c>
      <c r="M73" s="16" t="n">
        <v>252</v>
      </c>
      <c r="N73" s="16" t="n">
        <v>136</v>
      </c>
      <c r="O73" s="16" t="n">
        <v>235</v>
      </c>
      <c r="P73" s="16" t="n">
        <v>179</v>
      </c>
      <c r="Q73" s="16" t="n">
        <v>183</v>
      </c>
      <c r="R73" s="16" t="n">
        <v>148</v>
      </c>
      <c r="S73" s="16" t="n">
        <v>213</v>
      </c>
      <c r="T73" s="16" t="n">
        <v>91</v>
      </c>
      <c r="U73" s="16" t="n">
        <v>232</v>
      </c>
      <c r="V73" s="16" t="n">
        <v>201</v>
      </c>
      <c r="W73" s="16" t="n">
        <v>114</v>
      </c>
      <c r="X73" s="16" t="n">
        <v>72</v>
      </c>
      <c r="Y73" s="16" t="n">
        <v>194</v>
      </c>
      <c r="Z73" s="16" t="n">
        <v>234</v>
      </c>
      <c r="AA73" s="16" t="n">
        <v>170</v>
      </c>
      <c r="AB73" s="16" t="n">
        <v>223</v>
      </c>
      <c r="AC73" s="16" t="n">
        <v>129</v>
      </c>
      <c r="AD73" s="16" t="n">
        <v>134</v>
      </c>
      <c r="AE73" s="16" t="n">
        <v>521</v>
      </c>
      <c r="AF73" s="17" t="n">
        <v>221</v>
      </c>
      <c r="AG73" s="17" t="n">
        <v>221</v>
      </c>
      <c r="AH73" s="17" t="n">
        <v>221</v>
      </c>
      <c r="AI73" s="17" t="n">
        <v>221</v>
      </c>
      <c r="AJ73" s="17" t="n">
        <v>221</v>
      </c>
      <c r="AK73" s="17" t="n">
        <v>221</v>
      </c>
      <c r="AL73" s="17" t="n">
        <v>221</v>
      </c>
      <c r="AM73" s="17" t="n">
        <v>221</v>
      </c>
      <c r="AN73" s="17" t="n">
        <v>221</v>
      </c>
      <c r="AO73" s="17" t="n">
        <v>221</v>
      </c>
      <c r="AP73" s="17" t="n">
        <v>153</v>
      </c>
      <c r="AQ73" s="17" t="n">
        <v>221</v>
      </c>
      <c r="AR73" s="17" t="n">
        <v>221</v>
      </c>
      <c r="AS73" s="30" t="inlineStr">
        <is>
          <t>CHECK</t>
        </is>
      </c>
      <c r="AT73" t="inlineStr"/>
    </row>
    <row r="74">
      <c r="A74" s="14" t="inlineStr">
        <is>
          <t>DEMO0007</t>
        </is>
      </c>
      <c r="B74" s="14" t="inlineStr">
        <is>
          <t>DemoVegan Pea 750g</t>
        </is>
      </c>
      <c r="C74" s="14" t="inlineStr">
        <is>
          <t>PROTEINI</t>
        </is>
      </c>
      <c r="D74" s="14" t="inlineStr">
        <is>
          <t>02 SILVER</t>
        </is>
      </c>
      <c r="E74" s="19" t="inlineStr">
        <is>
          <t>Planner Factor</t>
        </is>
      </c>
      <c r="AF74" s="20" t="n">
        <v>1</v>
      </c>
      <c r="AG74" s="20" t="n">
        <v>1</v>
      </c>
      <c r="AH74" s="20" t="n">
        <v>1</v>
      </c>
      <c r="AI74" s="20" t="n">
        <v>1</v>
      </c>
      <c r="AJ74" s="20" t="n">
        <v>1</v>
      </c>
      <c r="AK74" s="20" t="n">
        <v>1</v>
      </c>
      <c r="AL74" s="20" t="n">
        <v>1</v>
      </c>
      <c r="AM74" s="20" t="n">
        <v>1</v>
      </c>
      <c r="AN74" s="20" t="n">
        <v>1</v>
      </c>
      <c r="AO74" s="20" t="n">
        <v>1</v>
      </c>
      <c r="AP74" s="20" t="n">
        <v>1</v>
      </c>
      <c r="AQ74" s="20" t="n">
        <v>1</v>
      </c>
      <c r="AR74" s="20" t="n">
        <v>1</v>
      </c>
      <c r="AS74" s="30" t="inlineStr">
        <is>
          <t>CHECK</t>
        </is>
      </c>
      <c r="AT74" t="inlineStr"/>
    </row>
    <row r="75">
      <c r="A75" s="14" t="inlineStr">
        <is>
          <t>DEMO0007</t>
        </is>
      </c>
      <c r="B75" s="14" t="inlineStr">
        <is>
          <t>DemoVegan Pea 750g</t>
        </is>
      </c>
      <c r="C75" s="14" t="inlineStr">
        <is>
          <t>PROTEINI</t>
        </is>
      </c>
      <c r="D75" s="14" t="inlineStr">
        <is>
          <t>02 SILVER</t>
        </is>
      </c>
      <c r="E75" s="15" t="inlineStr">
        <is>
          <t>Adjusted FC</t>
        </is>
      </c>
      <c r="AF75" s="21">
        <f>ROUND(AF73*AF74,0)</f>
        <v/>
      </c>
      <c r="AG75" s="21">
        <f>ROUND(AG73*AG74,0)</f>
        <v/>
      </c>
      <c r="AH75" s="21">
        <f>ROUND(AH73*AH74,0)</f>
        <v/>
      </c>
      <c r="AI75" s="21">
        <f>ROUND(AI73*AI74,0)</f>
        <v/>
      </c>
      <c r="AJ75" s="21">
        <f>ROUND(AJ73*AJ74,0)</f>
        <v/>
      </c>
      <c r="AK75" s="21">
        <f>ROUND(AK73*AK74,0)</f>
        <v/>
      </c>
      <c r="AL75" s="21">
        <f>ROUND(AL73*AL74,0)</f>
        <v/>
      </c>
      <c r="AM75" s="21">
        <f>ROUND(AM73*AM74,0)</f>
        <v/>
      </c>
      <c r="AN75" s="21">
        <f>ROUND(AN73*AN74,0)</f>
        <v/>
      </c>
      <c r="AO75" s="21">
        <f>ROUND(AO73*AO74,0)</f>
        <v/>
      </c>
      <c r="AP75" s="21">
        <f>ROUND(AP73*AP74,0)</f>
        <v/>
      </c>
      <c r="AQ75" s="21">
        <f>ROUND(AQ73*AQ74,0)</f>
        <v/>
      </c>
      <c r="AR75" s="21">
        <f>ROUND(AR73*AR74,0)</f>
        <v/>
      </c>
      <c r="AS75" s="30" t="inlineStr">
        <is>
          <t>CHECK</t>
        </is>
      </c>
      <c r="AT75" t="inlineStr"/>
    </row>
    <row r="76">
      <c r="A76" s="14" t="inlineStr">
        <is>
          <t>DEMO0007</t>
        </is>
      </c>
      <c r="B76" s="14" t="inlineStr">
        <is>
          <t>DemoVegan Pea 750g</t>
        </is>
      </c>
      <c r="C76" s="14" t="inlineStr">
        <is>
          <t>PROTEINI</t>
        </is>
      </c>
      <c r="D76" s="14" t="inlineStr">
        <is>
          <t>02 SILVER</t>
        </is>
      </c>
      <c r="E76" s="22" t="inlineStr">
        <is>
          <t>VP on-top</t>
        </is>
      </c>
      <c r="AF76" s="23">
        <f>IF('Demand Input VP'!F17="",0,'Demand Input VP'!F17)</f>
        <v/>
      </c>
      <c r="AG76" s="23">
        <f>IF('Demand Input VP'!G17="",0,'Demand Input VP'!G17)</f>
        <v/>
      </c>
      <c r="AH76" s="23">
        <f>IF('Demand Input VP'!H17="",0,'Demand Input VP'!H17)</f>
        <v/>
      </c>
      <c r="AI76" s="23">
        <f>IF('Demand Input VP'!I17="",0,'Demand Input VP'!I17)</f>
        <v/>
      </c>
      <c r="AJ76" s="23">
        <f>IF('Demand Input VP'!J17="",0,'Demand Input VP'!J17)</f>
        <v/>
      </c>
      <c r="AK76" s="23">
        <f>IF('Demand Input VP'!K17="",0,'Demand Input VP'!K17)</f>
        <v/>
      </c>
      <c r="AL76" s="23">
        <f>IF('Demand Input VP'!L17="",0,'Demand Input VP'!L17)</f>
        <v/>
      </c>
      <c r="AM76" s="23">
        <f>IF('Demand Input VP'!M17="",0,'Demand Input VP'!M17)</f>
        <v/>
      </c>
      <c r="AN76" s="23">
        <f>IF('Demand Input VP'!N17="",0,'Demand Input VP'!N17)</f>
        <v/>
      </c>
      <c r="AO76" s="23">
        <f>IF('Demand Input VP'!O17="",0,'Demand Input VP'!O17)</f>
        <v/>
      </c>
      <c r="AP76" s="23">
        <f>IF('Demand Input VP'!P17="",0,'Demand Input VP'!P17)</f>
        <v/>
      </c>
      <c r="AQ76" s="23">
        <f>IF('Demand Input VP'!Q17="",0,'Demand Input VP'!Q17)</f>
        <v/>
      </c>
      <c r="AR76" s="23">
        <f>IF('Demand Input VP'!R17="",0,'Demand Input VP'!R17)</f>
        <v/>
      </c>
      <c r="AS76" s="30" t="inlineStr">
        <is>
          <t>CHECK</t>
        </is>
      </c>
      <c r="AT76" t="inlineStr"/>
    </row>
    <row r="77">
      <c r="A77" s="14" t="inlineStr">
        <is>
          <t>DEMO0007</t>
        </is>
      </c>
      <c r="B77" s="14" t="inlineStr">
        <is>
          <t>DemoVegan Pea 750g</t>
        </is>
      </c>
      <c r="C77" s="14" t="inlineStr">
        <is>
          <t>PROTEINI</t>
        </is>
      </c>
      <c r="D77" s="14" t="inlineStr">
        <is>
          <t>02 SILVER</t>
        </is>
      </c>
      <c r="E77" s="22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30" t="inlineStr">
        <is>
          <t>CHECK</t>
        </is>
      </c>
      <c r="AT77" t="inlineStr"/>
    </row>
    <row r="78">
      <c r="A78" s="14" t="inlineStr">
        <is>
          <t>DEMO0007</t>
        </is>
      </c>
      <c r="B78" s="14" t="inlineStr">
        <is>
          <t>DemoVegan Pea 750g</t>
        </is>
      </c>
      <c r="C78" s="14" t="inlineStr">
        <is>
          <t>PROTEINI</t>
        </is>
      </c>
      <c r="D78" s="14" t="inlineStr">
        <is>
          <t>02 SILVER</t>
        </is>
      </c>
      <c r="E78" s="22" t="inlineStr">
        <is>
          <t>MP on-top</t>
        </is>
      </c>
      <c r="AF78" s="23">
        <f>IF('Demand Input MP'!F17="",0,'Demand Input MP'!F17)</f>
        <v/>
      </c>
      <c r="AG78" s="23">
        <f>IF('Demand Input MP'!G17="",0,'Demand Input MP'!G17)</f>
        <v/>
      </c>
      <c r="AH78" s="23">
        <f>IF('Demand Input MP'!H17="",0,'Demand Input MP'!H17)</f>
        <v/>
      </c>
      <c r="AI78" s="23">
        <f>IF('Demand Input MP'!I17="",0,'Demand Input MP'!I17)</f>
        <v/>
      </c>
      <c r="AJ78" s="23">
        <f>IF('Demand Input MP'!J17="",0,'Demand Input MP'!J17)</f>
        <v/>
      </c>
      <c r="AK78" s="23">
        <f>IF('Demand Input MP'!K17="",0,'Demand Input MP'!K17)</f>
        <v/>
      </c>
      <c r="AL78" s="23">
        <f>IF('Demand Input MP'!L17="",0,'Demand Input MP'!L17)</f>
        <v/>
      </c>
      <c r="AM78" s="23">
        <f>IF('Demand Input MP'!M17="",0,'Demand Input MP'!M17)</f>
        <v/>
      </c>
      <c r="AN78" s="23">
        <f>IF('Demand Input MP'!N17="",0,'Demand Input MP'!N17)</f>
        <v/>
      </c>
      <c r="AO78" s="23">
        <f>IF('Demand Input MP'!O17="",0,'Demand Input MP'!O17)</f>
        <v/>
      </c>
      <c r="AP78" s="23">
        <f>IF('Demand Input MP'!P17="",0,'Demand Input MP'!P17)</f>
        <v/>
      </c>
      <c r="AQ78" s="23">
        <f>IF('Demand Input MP'!Q17="",0,'Demand Input MP'!Q17)</f>
        <v/>
      </c>
      <c r="AR78" s="23">
        <f>IF('Demand Input MP'!R17="",0,'Demand Input MP'!R17)</f>
        <v/>
      </c>
      <c r="AS78" s="30" t="inlineStr">
        <is>
          <t>CHECK</t>
        </is>
      </c>
      <c r="AT78" t="inlineStr"/>
    </row>
    <row r="79">
      <c r="A79" s="14" t="inlineStr">
        <is>
          <t>DEMO0007</t>
        </is>
      </c>
      <c r="B79" s="14" t="inlineStr">
        <is>
          <t>DemoVegan Pea 750g</t>
        </is>
      </c>
      <c r="C79" s="14" t="inlineStr">
        <is>
          <t>PROTEINI</t>
        </is>
      </c>
      <c r="D79" s="14" t="inlineStr">
        <is>
          <t>02 SILVER</t>
        </is>
      </c>
      <c r="E79" s="22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30" t="inlineStr">
        <is>
          <t>CHECK</t>
        </is>
      </c>
      <c r="AT79" t="inlineStr"/>
    </row>
    <row r="80">
      <c r="A80" s="14" t="inlineStr">
        <is>
          <t>DEMO0007</t>
        </is>
      </c>
      <c r="B80" s="14" t="inlineStr">
        <is>
          <t>DemoVegan Pea 750g</t>
        </is>
      </c>
      <c r="C80" s="14" t="inlineStr">
        <is>
          <t>PROTEINI</t>
        </is>
      </c>
      <c r="D80" s="14" t="inlineStr">
        <is>
          <t>02 SILVER</t>
        </is>
      </c>
      <c r="E80" s="15" t="inlineStr">
        <is>
          <t>On-top Total</t>
        </is>
      </c>
      <c r="AF80" s="24">
        <f>SUM(AF76:AF79)</f>
        <v/>
      </c>
      <c r="AG80" s="24">
        <f>SUM(AG76:AG79)</f>
        <v/>
      </c>
      <c r="AH80" s="24">
        <f>SUM(AH76:AH79)</f>
        <v/>
      </c>
      <c r="AI80" s="24">
        <f>SUM(AI76:AI79)</f>
        <v/>
      </c>
      <c r="AJ80" s="24">
        <f>SUM(AJ76:AJ79)</f>
        <v/>
      </c>
      <c r="AK80" s="24">
        <f>SUM(AK76:AK79)</f>
        <v/>
      </c>
      <c r="AL80" s="24">
        <f>SUM(AL76:AL79)</f>
        <v/>
      </c>
      <c r="AM80" s="24">
        <f>SUM(AM76:AM79)</f>
        <v/>
      </c>
      <c r="AN80" s="24">
        <f>SUM(AN76:AN79)</f>
        <v/>
      </c>
      <c r="AO80" s="24">
        <f>SUM(AO76:AO79)</f>
        <v/>
      </c>
      <c r="AP80" s="24">
        <f>SUM(AP76:AP79)</f>
        <v/>
      </c>
      <c r="AQ80" s="24">
        <f>SUM(AQ76:AQ79)</f>
        <v/>
      </c>
      <c r="AR80" s="24">
        <f>SUM(AR76:AR79)</f>
        <v/>
      </c>
      <c r="AS80" s="30" t="inlineStr">
        <is>
          <t>CHECK</t>
        </is>
      </c>
      <c r="AT80" t="inlineStr"/>
    </row>
    <row r="81">
      <c r="A81" s="25" t="inlineStr">
        <is>
          <t>DEMO0007</t>
        </is>
      </c>
      <c r="B81" s="25" t="inlineStr">
        <is>
          <t>DemoVegan Pea 750g</t>
        </is>
      </c>
      <c r="C81" s="25" t="inlineStr">
        <is>
          <t>PROTEINI</t>
        </is>
      </c>
      <c r="D81" s="25" t="inlineStr">
        <is>
          <t>02 SILVER</t>
        </is>
      </c>
      <c r="E81" s="26" t="inlineStr">
        <is>
          <t>TOTAL DEMAND</t>
        </is>
      </c>
      <c r="F81" s="27" t="n"/>
      <c r="G81" s="27" t="n"/>
      <c r="H81" s="27" t="n"/>
      <c r="I81" s="27" t="n"/>
      <c r="J81" s="27" t="n"/>
      <c r="K81" s="27" t="n"/>
      <c r="L81" s="27" t="n"/>
      <c r="M81" s="27" t="n"/>
      <c r="N81" s="27" t="n"/>
      <c r="O81" s="27" t="n"/>
      <c r="P81" s="27" t="n"/>
      <c r="Q81" s="27" t="n"/>
      <c r="R81" s="27" t="n"/>
      <c r="S81" s="27" t="n"/>
      <c r="T81" s="27" t="n"/>
      <c r="U81" s="27" t="n"/>
      <c r="V81" s="27" t="n"/>
      <c r="W81" s="27" t="n"/>
      <c r="X81" s="27" t="n"/>
      <c r="Y81" s="27" t="n"/>
      <c r="Z81" s="27" t="n"/>
      <c r="AA81" s="27" t="n"/>
      <c r="AB81" s="27" t="n"/>
      <c r="AC81" s="27" t="n"/>
      <c r="AD81" s="27" t="n"/>
      <c r="AE81" s="27" t="n"/>
      <c r="AF81" s="28">
        <f>AF75+AF80</f>
        <v/>
      </c>
      <c r="AG81" s="28">
        <f>AG75+AG80</f>
        <v/>
      </c>
      <c r="AH81" s="28">
        <f>AH75+AH80</f>
        <v/>
      </c>
      <c r="AI81" s="28">
        <f>AI75+AI80</f>
        <v/>
      </c>
      <c r="AJ81" s="28">
        <f>AJ75+AJ80</f>
        <v/>
      </c>
      <c r="AK81" s="28">
        <f>AK75+AK80</f>
        <v/>
      </c>
      <c r="AL81" s="28">
        <f>AL75+AL80</f>
        <v/>
      </c>
      <c r="AM81" s="28">
        <f>AM75+AM80</f>
        <v/>
      </c>
      <c r="AN81" s="28">
        <f>AN75+AN80</f>
        <v/>
      </c>
      <c r="AO81" s="28">
        <f>AO75+AO80</f>
        <v/>
      </c>
      <c r="AP81" s="28">
        <f>AP75+AP80</f>
        <v/>
      </c>
      <c r="AQ81" s="28">
        <f>AQ75+AQ80</f>
        <v/>
      </c>
      <c r="AR81" s="28">
        <f>AR75+AR80</f>
        <v/>
      </c>
      <c r="AS81" s="30" t="inlineStr">
        <is>
          <t>CHECK</t>
        </is>
      </c>
      <c r="AT81" t="inlineStr"/>
    </row>
    <row r="82">
      <c r="A82" s="14" t="inlineStr">
        <is>
          <t>DEMO0007</t>
        </is>
      </c>
      <c r="B82" s="14" t="inlineStr">
        <is>
          <t>DemoVegan Pea 750g</t>
        </is>
      </c>
      <c r="C82" s="14" t="inlineStr">
        <is>
          <t>PROTEINI</t>
        </is>
      </c>
      <c r="D82" s="14" t="inlineStr">
        <is>
          <t>02 SILVER</t>
        </is>
      </c>
      <c r="E82" s="15" t="inlineStr"/>
      <c r="AS82" s="30" t="inlineStr">
        <is>
          <t>CHECK</t>
        </is>
      </c>
      <c r="AT82" t="inlineStr"/>
    </row>
    <row r="83">
      <c r="A83" s="7" t="inlineStr">
        <is>
          <t>DEMO0008</t>
        </is>
      </c>
      <c r="B83" s="8" t="inlineStr">
        <is>
          <t>DemoEgg Protein 700g</t>
        </is>
      </c>
      <c r="C83" s="9" t="inlineStr">
        <is>
          <t>PROTEINI</t>
        </is>
      </c>
      <c r="D83" s="9" t="inlineStr">
        <is>
          <t>02 SILVER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12" t="inlineStr">
        <is>
          <t>OK</t>
        </is>
      </c>
      <c r="AT83" s="13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/>
      </c>
    </row>
    <row r="84">
      <c r="A84" s="14" t="inlineStr">
        <is>
          <t>DEMO0008</t>
        </is>
      </c>
      <c r="B84" s="14" t="inlineStr">
        <is>
          <t>DemoEgg Protein 700g</t>
        </is>
      </c>
      <c r="C84" s="14" t="inlineStr">
        <is>
          <t>PROTEINI</t>
        </is>
      </c>
      <c r="D84" s="14" t="inlineStr">
        <is>
          <t>02 SILVER</t>
        </is>
      </c>
      <c r="E84" s="15" t="inlineStr">
        <is>
          <t>Baseline FC</t>
        </is>
      </c>
      <c r="F84" s="16" t="n">
        <v>189</v>
      </c>
      <c r="G84" s="16" t="n">
        <v>414</v>
      </c>
      <c r="H84" s="16" t="n">
        <v>186</v>
      </c>
      <c r="I84" s="16" t="n">
        <v>204</v>
      </c>
      <c r="J84" s="16" t="n">
        <v>211</v>
      </c>
      <c r="K84" s="16" t="n">
        <v>168</v>
      </c>
      <c r="L84" s="16" t="n">
        <v>174</v>
      </c>
      <c r="M84" s="16" t="n">
        <v>186</v>
      </c>
      <c r="N84" s="16" t="n">
        <v>190</v>
      </c>
      <c r="O84" s="16" t="n">
        <v>153</v>
      </c>
      <c r="P84" s="16" t="n">
        <v>155</v>
      </c>
      <c r="Q84" s="16" t="n">
        <v>165</v>
      </c>
      <c r="R84" s="16" t="n">
        <v>130</v>
      </c>
      <c r="S84" s="16" t="n">
        <v>164</v>
      </c>
      <c r="T84" s="16" t="n">
        <v>211</v>
      </c>
      <c r="U84" s="16" t="n">
        <v>155</v>
      </c>
      <c r="V84" s="16" t="n">
        <v>129</v>
      </c>
      <c r="W84" s="16" t="n">
        <v>150</v>
      </c>
      <c r="X84" s="16" t="n">
        <v>153</v>
      </c>
      <c r="Y84" s="16" t="n">
        <v>144</v>
      </c>
      <c r="Z84" s="16" t="n">
        <v>148</v>
      </c>
      <c r="AA84" s="16" t="n">
        <v>164</v>
      </c>
      <c r="AB84" s="16" t="n">
        <v>109</v>
      </c>
      <c r="AC84" s="16" t="n">
        <v>206</v>
      </c>
      <c r="AD84" s="16" t="n">
        <v>130</v>
      </c>
      <c r="AE84" s="16" t="n">
        <v>170</v>
      </c>
      <c r="AF84" s="17" t="n">
        <v>147</v>
      </c>
      <c r="AG84" s="17" t="n">
        <v>147</v>
      </c>
      <c r="AH84" s="17" t="n">
        <v>147</v>
      </c>
      <c r="AI84" s="17" t="n">
        <v>147</v>
      </c>
      <c r="AJ84" s="17" t="n">
        <v>147</v>
      </c>
      <c r="AK84" s="17" t="n">
        <v>147</v>
      </c>
      <c r="AL84" s="17" t="n">
        <v>147</v>
      </c>
      <c r="AM84" s="17" t="n">
        <v>147</v>
      </c>
      <c r="AN84" s="17" t="n">
        <v>147</v>
      </c>
      <c r="AO84" s="17" t="n">
        <v>147</v>
      </c>
      <c r="AP84" s="17" t="n">
        <v>147</v>
      </c>
      <c r="AQ84" s="17" t="n">
        <v>147</v>
      </c>
      <c r="AR84" s="17" t="n">
        <v>147</v>
      </c>
      <c r="AS84" s="18" t="inlineStr">
        <is>
          <t>OK</t>
        </is>
      </c>
      <c r="AT84" t="inlineStr"/>
    </row>
    <row r="85">
      <c r="A85" s="14" t="inlineStr">
        <is>
          <t>DEMO0008</t>
        </is>
      </c>
      <c r="B85" s="14" t="inlineStr">
        <is>
          <t>DemoEgg Protein 700g</t>
        </is>
      </c>
      <c r="C85" s="14" t="inlineStr">
        <is>
          <t>PROTEINI</t>
        </is>
      </c>
      <c r="D85" s="14" t="inlineStr">
        <is>
          <t>02 SILVER</t>
        </is>
      </c>
      <c r="E85" s="19" t="inlineStr">
        <is>
          <t>Planner Factor</t>
        </is>
      </c>
      <c r="AF85" s="20" t="n">
        <v>1</v>
      </c>
      <c r="AG85" s="20" t="n">
        <v>1</v>
      </c>
      <c r="AH85" s="20" t="n">
        <v>1</v>
      </c>
      <c r="AI85" s="20" t="n">
        <v>1</v>
      </c>
      <c r="AJ85" s="20" t="n">
        <v>1</v>
      </c>
      <c r="AK85" s="20" t="n">
        <v>1</v>
      </c>
      <c r="AL85" s="20" t="n">
        <v>1</v>
      </c>
      <c r="AM85" s="20" t="n">
        <v>1</v>
      </c>
      <c r="AN85" s="20" t="n">
        <v>1</v>
      </c>
      <c r="AO85" s="20" t="n">
        <v>1</v>
      </c>
      <c r="AP85" s="20" t="n">
        <v>1</v>
      </c>
      <c r="AQ85" s="20" t="n">
        <v>1</v>
      </c>
      <c r="AR85" s="20" t="n">
        <v>1</v>
      </c>
      <c r="AS85" s="18" t="inlineStr">
        <is>
          <t>OK</t>
        </is>
      </c>
      <c r="AT85" t="inlineStr"/>
    </row>
    <row r="86">
      <c r="A86" s="14" t="inlineStr">
        <is>
          <t>DEMO0008</t>
        </is>
      </c>
      <c r="B86" s="14" t="inlineStr">
        <is>
          <t>DemoEgg Protein 700g</t>
        </is>
      </c>
      <c r="C86" s="14" t="inlineStr">
        <is>
          <t>PROTEINI</t>
        </is>
      </c>
      <c r="D86" s="14" t="inlineStr">
        <is>
          <t>02 SILVER</t>
        </is>
      </c>
      <c r="E86" s="15" t="inlineStr">
        <is>
          <t>Adjusted FC</t>
        </is>
      </c>
      <c r="AF86" s="21">
        <f>ROUND(AF84*AF85,0)</f>
        <v/>
      </c>
      <c r="AG86" s="21">
        <f>ROUND(AG84*AG85,0)</f>
        <v/>
      </c>
      <c r="AH86" s="21">
        <f>ROUND(AH84*AH85,0)</f>
        <v/>
      </c>
      <c r="AI86" s="21">
        <f>ROUND(AI84*AI85,0)</f>
        <v/>
      </c>
      <c r="AJ86" s="21">
        <f>ROUND(AJ84*AJ85,0)</f>
        <v/>
      </c>
      <c r="AK86" s="21">
        <f>ROUND(AK84*AK85,0)</f>
        <v/>
      </c>
      <c r="AL86" s="21">
        <f>ROUND(AL84*AL85,0)</f>
        <v/>
      </c>
      <c r="AM86" s="21">
        <f>ROUND(AM84*AM85,0)</f>
        <v/>
      </c>
      <c r="AN86" s="21">
        <f>ROUND(AN84*AN85,0)</f>
        <v/>
      </c>
      <c r="AO86" s="21">
        <f>ROUND(AO84*AO85,0)</f>
        <v/>
      </c>
      <c r="AP86" s="21">
        <f>ROUND(AP84*AP85,0)</f>
        <v/>
      </c>
      <c r="AQ86" s="21">
        <f>ROUND(AQ84*AQ85,0)</f>
        <v/>
      </c>
      <c r="AR86" s="21">
        <f>ROUND(AR84*AR85,0)</f>
        <v/>
      </c>
      <c r="AS86" s="18" t="inlineStr">
        <is>
          <t>OK</t>
        </is>
      </c>
      <c r="AT86" t="inlineStr"/>
    </row>
    <row r="87">
      <c r="A87" s="14" t="inlineStr">
        <is>
          <t>DEMO0008</t>
        </is>
      </c>
      <c r="B87" s="14" t="inlineStr">
        <is>
          <t>DemoEgg Protein 700g</t>
        </is>
      </c>
      <c r="C87" s="14" t="inlineStr">
        <is>
          <t>PROTEINI</t>
        </is>
      </c>
      <c r="D87" s="14" t="inlineStr">
        <is>
          <t>02 SILVER</t>
        </is>
      </c>
      <c r="E87" s="22" t="inlineStr">
        <is>
          <t>VP on-top</t>
        </is>
      </c>
      <c r="AF87" s="23">
        <f>IF('Demand Input VP'!F19="",0,'Demand Input VP'!F19)</f>
        <v/>
      </c>
      <c r="AG87" s="23">
        <f>IF('Demand Input VP'!G19="",0,'Demand Input VP'!G19)</f>
        <v/>
      </c>
      <c r="AH87" s="23">
        <f>IF('Demand Input VP'!H19="",0,'Demand Input VP'!H19)</f>
        <v/>
      </c>
      <c r="AI87" s="23">
        <f>IF('Demand Input VP'!I19="",0,'Demand Input VP'!I19)</f>
        <v/>
      </c>
      <c r="AJ87" s="23">
        <f>IF('Demand Input VP'!J19="",0,'Demand Input VP'!J19)</f>
        <v/>
      </c>
      <c r="AK87" s="23">
        <f>IF('Demand Input VP'!K19="",0,'Demand Input VP'!K19)</f>
        <v/>
      </c>
      <c r="AL87" s="23">
        <f>IF('Demand Input VP'!L19="",0,'Demand Input VP'!L19)</f>
        <v/>
      </c>
      <c r="AM87" s="23">
        <f>IF('Demand Input VP'!M19="",0,'Demand Input VP'!M19)</f>
        <v/>
      </c>
      <c r="AN87" s="23">
        <f>IF('Demand Input VP'!N19="",0,'Demand Input VP'!N19)</f>
        <v/>
      </c>
      <c r="AO87" s="23">
        <f>IF('Demand Input VP'!O19="",0,'Demand Input VP'!O19)</f>
        <v/>
      </c>
      <c r="AP87" s="23">
        <f>IF('Demand Input VP'!P19="",0,'Demand Input VP'!P19)</f>
        <v/>
      </c>
      <c r="AQ87" s="23">
        <f>IF('Demand Input VP'!Q19="",0,'Demand Input VP'!Q19)</f>
        <v/>
      </c>
      <c r="AR87" s="23">
        <f>IF('Demand Input VP'!R19="",0,'Demand Input VP'!R19)</f>
        <v/>
      </c>
      <c r="AS87" s="18" t="inlineStr">
        <is>
          <t>OK</t>
        </is>
      </c>
      <c r="AT87" t="inlineStr"/>
    </row>
    <row r="88">
      <c r="A88" s="14" t="inlineStr">
        <is>
          <t>DEMO0008</t>
        </is>
      </c>
      <c r="B88" s="14" t="inlineStr">
        <is>
          <t>DemoEgg Protein 700g</t>
        </is>
      </c>
      <c r="C88" s="14" t="inlineStr">
        <is>
          <t>PROTEINI</t>
        </is>
      </c>
      <c r="D88" s="14" t="inlineStr">
        <is>
          <t>02 SILVER</t>
        </is>
      </c>
      <c r="E88" s="22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18" t="inlineStr">
        <is>
          <t>OK</t>
        </is>
      </c>
      <c r="AT88" t="inlineStr"/>
    </row>
    <row r="89">
      <c r="A89" s="14" t="inlineStr">
        <is>
          <t>DEMO0008</t>
        </is>
      </c>
      <c r="B89" s="14" t="inlineStr">
        <is>
          <t>DemoEgg Protein 700g</t>
        </is>
      </c>
      <c r="C89" s="14" t="inlineStr">
        <is>
          <t>PROTEINI</t>
        </is>
      </c>
      <c r="D89" s="14" t="inlineStr">
        <is>
          <t>02 SILVER</t>
        </is>
      </c>
      <c r="E89" s="22" t="inlineStr">
        <is>
          <t>MP on-top</t>
        </is>
      </c>
      <c r="AF89" s="23">
        <f>IF('Demand Input MP'!F19="",0,'Demand Input MP'!F19)</f>
        <v/>
      </c>
      <c r="AG89" s="23">
        <f>IF('Demand Input MP'!G19="",0,'Demand Input MP'!G19)</f>
        <v/>
      </c>
      <c r="AH89" s="23">
        <f>IF('Demand Input MP'!H19="",0,'Demand Input MP'!H19)</f>
        <v/>
      </c>
      <c r="AI89" s="23">
        <f>IF('Demand Input MP'!I19="",0,'Demand Input MP'!I19)</f>
        <v/>
      </c>
      <c r="AJ89" s="23">
        <f>IF('Demand Input MP'!J19="",0,'Demand Input MP'!J19)</f>
        <v/>
      </c>
      <c r="AK89" s="23">
        <f>IF('Demand Input MP'!K19="",0,'Demand Input MP'!K19)</f>
        <v/>
      </c>
      <c r="AL89" s="23">
        <f>IF('Demand Input MP'!L19="",0,'Demand Input MP'!L19)</f>
        <v/>
      </c>
      <c r="AM89" s="23">
        <f>IF('Demand Input MP'!M19="",0,'Demand Input MP'!M19)</f>
        <v/>
      </c>
      <c r="AN89" s="23">
        <f>IF('Demand Input MP'!N19="",0,'Demand Input MP'!N19)</f>
        <v/>
      </c>
      <c r="AO89" s="23">
        <f>IF('Demand Input MP'!O19="",0,'Demand Input MP'!O19)</f>
        <v/>
      </c>
      <c r="AP89" s="23">
        <f>IF('Demand Input MP'!P19="",0,'Demand Input MP'!P19)</f>
        <v/>
      </c>
      <c r="AQ89" s="23">
        <f>IF('Demand Input MP'!Q19="",0,'Demand Input MP'!Q19)</f>
        <v/>
      </c>
      <c r="AR89" s="23">
        <f>IF('Demand Input MP'!R19="",0,'Demand Input MP'!R19)</f>
        <v/>
      </c>
      <c r="AS89" s="18" t="inlineStr">
        <is>
          <t>OK</t>
        </is>
      </c>
      <c r="AT89" t="inlineStr"/>
    </row>
    <row r="90">
      <c r="A90" s="14" t="inlineStr">
        <is>
          <t>DEMO0008</t>
        </is>
      </c>
      <c r="B90" s="14" t="inlineStr">
        <is>
          <t>DemoEgg Protein 700g</t>
        </is>
      </c>
      <c r="C90" s="14" t="inlineStr">
        <is>
          <t>PROTEINI</t>
        </is>
      </c>
      <c r="D90" s="14" t="inlineStr">
        <is>
          <t>02 SILVER</t>
        </is>
      </c>
      <c r="E90" s="22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18" t="inlineStr">
        <is>
          <t>OK</t>
        </is>
      </c>
      <c r="AT90" t="inlineStr"/>
    </row>
    <row r="91">
      <c r="A91" s="14" t="inlineStr">
        <is>
          <t>DEMO0008</t>
        </is>
      </c>
      <c r="B91" s="14" t="inlineStr">
        <is>
          <t>DemoEgg Protein 700g</t>
        </is>
      </c>
      <c r="C91" s="14" t="inlineStr">
        <is>
          <t>PROTEINI</t>
        </is>
      </c>
      <c r="D91" s="14" t="inlineStr">
        <is>
          <t>02 SILVER</t>
        </is>
      </c>
      <c r="E91" s="15" t="inlineStr">
        <is>
          <t>On-top Total</t>
        </is>
      </c>
      <c r="AF91" s="24">
        <f>SUM(AF87:AF90)</f>
        <v/>
      </c>
      <c r="AG91" s="24">
        <f>SUM(AG87:AG90)</f>
        <v/>
      </c>
      <c r="AH91" s="24">
        <f>SUM(AH87:AH90)</f>
        <v/>
      </c>
      <c r="AI91" s="24">
        <f>SUM(AI87:AI90)</f>
        <v/>
      </c>
      <c r="AJ91" s="24">
        <f>SUM(AJ87:AJ90)</f>
        <v/>
      </c>
      <c r="AK91" s="24">
        <f>SUM(AK87:AK90)</f>
        <v/>
      </c>
      <c r="AL91" s="24">
        <f>SUM(AL87:AL90)</f>
        <v/>
      </c>
      <c r="AM91" s="24">
        <f>SUM(AM87:AM90)</f>
        <v/>
      </c>
      <c r="AN91" s="24">
        <f>SUM(AN87:AN90)</f>
        <v/>
      </c>
      <c r="AO91" s="24">
        <f>SUM(AO87:AO90)</f>
        <v/>
      </c>
      <c r="AP91" s="24">
        <f>SUM(AP87:AP90)</f>
        <v/>
      </c>
      <c r="AQ91" s="24">
        <f>SUM(AQ87:AQ90)</f>
        <v/>
      </c>
      <c r="AR91" s="24">
        <f>SUM(AR87:AR90)</f>
        <v/>
      </c>
      <c r="AS91" s="18" t="inlineStr">
        <is>
          <t>OK</t>
        </is>
      </c>
      <c r="AT91" t="inlineStr"/>
    </row>
    <row r="92">
      <c r="A92" s="25" t="inlineStr">
        <is>
          <t>DEMO0008</t>
        </is>
      </c>
      <c r="B92" s="25" t="inlineStr">
        <is>
          <t>DemoEgg Protein 700g</t>
        </is>
      </c>
      <c r="C92" s="25" t="inlineStr">
        <is>
          <t>PROTEINI</t>
        </is>
      </c>
      <c r="D92" s="25" t="inlineStr">
        <is>
          <t>02 SILVER</t>
        </is>
      </c>
      <c r="E92" s="26" t="inlineStr">
        <is>
          <t>TOTAL DEMAND</t>
        </is>
      </c>
      <c r="F92" s="27" t="n"/>
      <c r="G92" s="27" t="n"/>
      <c r="H92" s="27" t="n"/>
      <c r="I92" s="27" t="n"/>
      <c r="J92" s="27" t="n"/>
      <c r="K92" s="27" t="n"/>
      <c r="L92" s="27" t="n"/>
      <c r="M92" s="27" t="n"/>
      <c r="N92" s="27" t="n"/>
      <c r="O92" s="27" t="n"/>
      <c r="P92" s="27" t="n"/>
      <c r="Q92" s="27" t="n"/>
      <c r="R92" s="27" t="n"/>
      <c r="S92" s="27" t="n"/>
      <c r="T92" s="27" t="n"/>
      <c r="U92" s="27" t="n"/>
      <c r="V92" s="27" t="n"/>
      <c r="W92" s="27" t="n"/>
      <c r="X92" s="27" t="n"/>
      <c r="Y92" s="27" t="n"/>
      <c r="Z92" s="27" t="n"/>
      <c r="AA92" s="27" t="n"/>
      <c r="AB92" s="27" t="n"/>
      <c r="AC92" s="27" t="n"/>
      <c r="AD92" s="27" t="n"/>
      <c r="AE92" s="27" t="n"/>
      <c r="AF92" s="28">
        <f>AF86+AF91</f>
        <v/>
      </c>
      <c r="AG92" s="28">
        <f>AG86+AG91</f>
        <v/>
      </c>
      <c r="AH92" s="28">
        <f>AH86+AH91</f>
        <v/>
      </c>
      <c r="AI92" s="28">
        <f>AI86+AI91</f>
        <v/>
      </c>
      <c r="AJ92" s="28">
        <f>AJ86+AJ91</f>
        <v/>
      </c>
      <c r="AK92" s="28">
        <f>AK86+AK91</f>
        <v/>
      </c>
      <c r="AL92" s="28">
        <f>AL86+AL91</f>
        <v/>
      </c>
      <c r="AM92" s="28">
        <f>AM86+AM91</f>
        <v/>
      </c>
      <c r="AN92" s="28">
        <f>AN86+AN91</f>
        <v/>
      </c>
      <c r="AO92" s="28">
        <f>AO86+AO91</f>
        <v/>
      </c>
      <c r="AP92" s="28">
        <f>AP86+AP91</f>
        <v/>
      </c>
      <c r="AQ92" s="28">
        <f>AQ86+AQ91</f>
        <v/>
      </c>
      <c r="AR92" s="28">
        <f>AR86+AR91</f>
        <v/>
      </c>
      <c r="AS92" s="18" t="inlineStr">
        <is>
          <t>OK</t>
        </is>
      </c>
      <c r="AT92" t="inlineStr"/>
    </row>
    <row r="93">
      <c r="A93" s="14" t="inlineStr">
        <is>
          <t>DEMO0008</t>
        </is>
      </c>
      <c r="B93" s="14" t="inlineStr">
        <is>
          <t>DemoEgg Protein 700g</t>
        </is>
      </c>
      <c r="C93" s="14" t="inlineStr">
        <is>
          <t>PROTEINI</t>
        </is>
      </c>
      <c r="D93" s="14" t="inlineStr">
        <is>
          <t>02 SILVER</t>
        </is>
      </c>
      <c r="E93" s="15" t="inlineStr"/>
      <c r="AS93" s="18" t="inlineStr">
        <is>
          <t>OK</t>
        </is>
      </c>
      <c r="AT93" t="inlineStr"/>
    </row>
    <row r="94">
      <c r="A94" s="7" t="inlineStr">
        <is>
          <t>DEMO0009</t>
        </is>
      </c>
      <c r="B94" s="8" t="inlineStr">
        <is>
          <t>DemoMaca Powder 200g</t>
        </is>
      </c>
      <c r="C94" s="9" t="inlineStr">
        <is>
          <t>BIO I SUPERFOODS</t>
        </is>
      </c>
      <c r="D94" s="9" t="inlineStr">
        <is>
          <t>02 SILVER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12" t="inlineStr">
        <is>
          <t>OK</t>
        </is>
      </c>
      <c r="AT94" s="13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/>
      </c>
    </row>
    <row r="95">
      <c r="A95" s="14" t="inlineStr">
        <is>
          <t>DEMO0009</t>
        </is>
      </c>
      <c r="B95" s="14" t="inlineStr">
        <is>
          <t>DemoMaca Powder 200g</t>
        </is>
      </c>
      <c r="C95" s="14" t="inlineStr">
        <is>
          <t>BIO I SUPERFOODS</t>
        </is>
      </c>
      <c r="D95" s="14" t="inlineStr">
        <is>
          <t>02 SILVER</t>
        </is>
      </c>
      <c r="E95" s="15" t="inlineStr">
        <is>
          <t>Baseline FC</t>
        </is>
      </c>
      <c r="F95" s="16" t="n">
        <v>137</v>
      </c>
      <c r="G95" s="16" t="n">
        <v>192</v>
      </c>
      <c r="H95" s="16" t="n">
        <v>196</v>
      </c>
      <c r="I95" s="16" t="n">
        <v>108</v>
      </c>
      <c r="J95" s="16" t="n">
        <v>226</v>
      </c>
      <c r="K95" s="16" t="n">
        <v>226</v>
      </c>
      <c r="L95" s="16" t="n">
        <v>235</v>
      </c>
      <c r="M95" s="16" t="n">
        <v>463</v>
      </c>
      <c r="N95" s="16" t="n">
        <v>204</v>
      </c>
      <c r="O95" s="16" t="n">
        <v>154</v>
      </c>
      <c r="P95" s="16" t="n">
        <v>190</v>
      </c>
      <c r="Q95" s="16" t="n">
        <v>205</v>
      </c>
      <c r="R95" s="16" t="n">
        <v>65</v>
      </c>
      <c r="S95" s="16" t="n">
        <v>176</v>
      </c>
      <c r="T95" s="16" t="n">
        <v>42</v>
      </c>
      <c r="U95" s="16" t="n">
        <v>104</v>
      </c>
      <c r="V95" s="16" t="n">
        <v>206</v>
      </c>
      <c r="W95" s="16" t="n">
        <v>111</v>
      </c>
      <c r="X95" s="16" t="n">
        <v>164</v>
      </c>
      <c r="Y95" s="16" t="n">
        <v>158</v>
      </c>
      <c r="Z95" s="16" t="n">
        <v>180</v>
      </c>
      <c r="AA95" s="16" t="n">
        <v>159</v>
      </c>
      <c r="AB95" s="16" t="n">
        <v>107</v>
      </c>
      <c r="AC95" s="16" t="n">
        <v>192</v>
      </c>
      <c r="AD95" s="16" t="n">
        <v>76</v>
      </c>
      <c r="AE95" s="16" t="n">
        <v>118</v>
      </c>
      <c r="AF95" s="17" t="n">
        <v>110</v>
      </c>
      <c r="AG95" s="17" t="n">
        <v>106</v>
      </c>
      <c r="AH95" s="17" t="n">
        <v>103</v>
      </c>
      <c r="AI95" s="17" t="n">
        <v>99</v>
      </c>
      <c r="AJ95" s="17" t="n">
        <v>96</v>
      </c>
      <c r="AK95" s="17" t="n">
        <v>92</v>
      </c>
      <c r="AL95" s="17" t="n">
        <v>89</v>
      </c>
      <c r="AM95" s="17" t="n">
        <v>85</v>
      </c>
      <c r="AN95" s="17" t="n">
        <v>81</v>
      </c>
      <c r="AO95" s="17" t="n">
        <v>78</v>
      </c>
      <c r="AP95" s="17" t="n">
        <v>74</v>
      </c>
      <c r="AQ95" s="17" t="n">
        <v>71</v>
      </c>
      <c r="AR95" s="17" t="n">
        <v>67</v>
      </c>
      <c r="AS95" s="18" t="inlineStr">
        <is>
          <t>OK</t>
        </is>
      </c>
      <c r="AT95" t="inlineStr"/>
    </row>
    <row r="96">
      <c r="A96" s="14" t="inlineStr">
        <is>
          <t>DEMO0009</t>
        </is>
      </c>
      <c r="B96" s="14" t="inlineStr">
        <is>
          <t>DemoMaca Powder 200g</t>
        </is>
      </c>
      <c r="C96" s="14" t="inlineStr">
        <is>
          <t>BIO I SUPERFOODS</t>
        </is>
      </c>
      <c r="D96" s="14" t="inlineStr">
        <is>
          <t>02 SILVER</t>
        </is>
      </c>
      <c r="E96" s="19" t="inlineStr">
        <is>
          <t>Planner Factor</t>
        </is>
      </c>
      <c r="AF96" s="20" t="n">
        <v>1</v>
      </c>
      <c r="AG96" s="20" t="n">
        <v>1</v>
      </c>
      <c r="AH96" s="20" t="n">
        <v>1</v>
      </c>
      <c r="AI96" s="20" t="n">
        <v>1</v>
      </c>
      <c r="AJ96" s="20" t="n">
        <v>1</v>
      </c>
      <c r="AK96" s="20" t="n">
        <v>1</v>
      </c>
      <c r="AL96" s="20" t="n">
        <v>1</v>
      </c>
      <c r="AM96" s="20" t="n">
        <v>1</v>
      </c>
      <c r="AN96" s="20" t="n">
        <v>1</v>
      </c>
      <c r="AO96" s="20" t="n">
        <v>1</v>
      </c>
      <c r="AP96" s="20" t="n">
        <v>1</v>
      </c>
      <c r="AQ96" s="20" t="n">
        <v>1</v>
      </c>
      <c r="AR96" s="20" t="n">
        <v>1</v>
      </c>
      <c r="AS96" s="18" t="inlineStr">
        <is>
          <t>OK</t>
        </is>
      </c>
      <c r="AT96" t="inlineStr"/>
    </row>
    <row r="97">
      <c r="A97" s="14" t="inlineStr">
        <is>
          <t>DEMO0009</t>
        </is>
      </c>
      <c r="B97" s="14" t="inlineStr">
        <is>
          <t>DemoMaca Powder 200g</t>
        </is>
      </c>
      <c r="C97" s="14" t="inlineStr">
        <is>
          <t>BIO I SUPERFOODS</t>
        </is>
      </c>
      <c r="D97" s="14" t="inlineStr">
        <is>
          <t>02 SILVER</t>
        </is>
      </c>
      <c r="E97" s="15" t="inlineStr">
        <is>
          <t>Adjusted FC</t>
        </is>
      </c>
      <c r="AF97" s="21">
        <f>ROUND(AF95*AF96,0)</f>
        <v/>
      </c>
      <c r="AG97" s="21">
        <f>ROUND(AG95*AG96,0)</f>
        <v/>
      </c>
      <c r="AH97" s="21">
        <f>ROUND(AH95*AH96,0)</f>
        <v/>
      </c>
      <c r="AI97" s="21">
        <f>ROUND(AI95*AI96,0)</f>
        <v/>
      </c>
      <c r="AJ97" s="21">
        <f>ROUND(AJ95*AJ96,0)</f>
        <v/>
      </c>
      <c r="AK97" s="21">
        <f>ROUND(AK95*AK96,0)</f>
        <v/>
      </c>
      <c r="AL97" s="21">
        <f>ROUND(AL95*AL96,0)</f>
        <v/>
      </c>
      <c r="AM97" s="21">
        <f>ROUND(AM95*AM96,0)</f>
        <v/>
      </c>
      <c r="AN97" s="21">
        <f>ROUND(AN95*AN96,0)</f>
        <v/>
      </c>
      <c r="AO97" s="21">
        <f>ROUND(AO95*AO96,0)</f>
        <v/>
      </c>
      <c r="AP97" s="21">
        <f>ROUND(AP95*AP96,0)</f>
        <v/>
      </c>
      <c r="AQ97" s="21">
        <f>ROUND(AQ95*AQ96,0)</f>
        <v/>
      </c>
      <c r="AR97" s="21">
        <f>ROUND(AR95*AR96,0)</f>
        <v/>
      </c>
      <c r="AS97" s="18" t="inlineStr">
        <is>
          <t>OK</t>
        </is>
      </c>
      <c r="AT97" t="inlineStr"/>
    </row>
    <row r="98">
      <c r="A98" s="14" t="inlineStr">
        <is>
          <t>DEMO0009</t>
        </is>
      </c>
      <c r="B98" s="14" t="inlineStr">
        <is>
          <t>DemoMaca Powder 200g</t>
        </is>
      </c>
      <c r="C98" s="14" t="inlineStr">
        <is>
          <t>BIO I SUPERFOODS</t>
        </is>
      </c>
      <c r="D98" s="14" t="inlineStr">
        <is>
          <t>02 SILVER</t>
        </is>
      </c>
      <c r="E98" s="22" t="inlineStr">
        <is>
          <t>VP on-top</t>
        </is>
      </c>
      <c r="AF98" s="23">
        <f>IF('Demand Input VP'!F21="",0,'Demand Input VP'!F21)</f>
        <v/>
      </c>
      <c r="AG98" s="23">
        <f>IF('Demand Input VP'!G21="",0,'Demand Input VP'!G21)</f>
        <v/>
      </c>
      <c r="AH98" s="23">
        <f>IF('Demand Input VP'!H21="",0,'Demand Input VP'!H21)</f>
        <v/>
      </c>
      <c r="AI98" s="23">
        <f>IF('Demand Input VP'!I21="",0,'Demand Input VP'!I21)</f>
        <v/>
      </c>
      <c r="AJ98" s="23">
        <f>IF('Demand Input VP'!J21="",0,'Demand Input VP'!J21)</f>
        <v/>
      </c>
      <c r="AK98" s="23">
        <f>IF('Demand Input VP'!K21="",0,'Demand Input VP'!K21)</f>
        <v/>
      </c>
      <c r="AL98" s="23">
        <f>IF('Demand Input VP'!L21="",0,'Demand Input VP'!L21)</f>
        <v/>
      </c>
      <c r="AM98" s="23">
        <f>IF('Demand Input VP'!M21="",0,'Demand Input VP'!M21)</f>
        <v/>
      </c>
      <c r="AN98" s="23">
        <f>IF('Demand Input VP'!N21="",0,'Demand Input VP'!N21)</f>
        <v/>
      </c>
      <c r="AO98" s="23">
        <f>IF('Demand Input VP'!O21="",0,'Demand Input VP'!O21)</f>
        <v/>
      </c>
      <c r="AP98" s="23">
        <f>IF('Demand Input VP'!P21="",0,'Demand Input VP'!P21)</f>
        <v/>
      </c>
      <c r="AQ98" s="23">
        <f>IF('Demand Input VP'!Q21="",0,'Demand Input VP'!Q21)</f>
        <v/>
      </c>
      <c r="AR98" s="23">
        <f>IF('Demand Input VP'!R21="",0,'Demand Input VP'!R21)</f>
        <v/>
      </c>
      <c r="AS98" s="18" t="inlineStr">
        <is>
          <t>OK</t>
        </is>
      </c>
      <c r="AT98" t="inlineStr"/>
    </row>
    <row r="99">
      <c r="A99" s="14" t="inlineStr">
        <is>
          <t>DEMO0009</t>
        </is>
      </c>
      <c r="B99" s="14" t="inlineStr">
        <is>
          <t>DemoMaca Powder 200g</t>
        </is>
      </c>
      <c r="C99" s="14" t="inlineStr">
        <is>
          <t>BIO I SUPERFOODS</t>
        </is>
      </c>
      <c r="D99" s="14" t="inlineStr">
        <is>
          <t>02 SILVER</t>
        </is>
      </c>
      <c r="E99" s="22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18" t="inlineStr">
        <is>
          <t>OK</t>
        </is>
      </c>
      <c r="AT99" t="inlineStr"/>
    </row>
    <row r="100">
      <c r="A100" s="14" t="inlineStr">
        <is>
          <t>DEMO0009</t>
        </is>
      </c>
      <c r="B100" s="14" t="inlineStr">
        <is>
          <t>DemoMaca Powder 200g</t>
        </is>
      </c>
      <c r="C100" s="14" t="inlineStr">
        <is>
          <t>BIO I SUPERFOODS</t>
        </is>
      </c>
      <c r="D100" s="14" t="inlineStr">
        <is>
          <t>02 SILVER</t>
        </is>
      </c>
      <c r="E100" s="22" t="inlineStr">
        <is>
          <t>MP on-top</t>
        </is>
      </c>
      <c r="AF100" s="23">
        <f>IF('Demand Input MP'!F21="",0,'Demand Input MP'!F21)</f>
        <v/>
      </c>
      <c r="AG100" s="23">
        <f>IF('Demand Input MP'!G21="",0,'Demand Input MP'!G21)</f>
        <v/>
      </c>
      <c r="AH100" s="23">
        <f>IF('Demand Input MP'!H21="",0,'Demand Input MP'!H21)</f>
        <v/>
      </c>
      <c r="AI100" s="23">
        <f>IF('Demand Input MP'!I21="",0,'Demand Input MP'!I21)</f>
        <v/>
      </c>
      <c r="AJ100" s="23">
        <f>IF('Demand Input MP'!J21="",0,'Demand Input MP'!J21)</f>
        <v/>
      </c>
      <c r="AK100" s="23">
        <f>IF('Demand Input MP'!K21="",0,'Demand Input MP'!K21)</f>
        <v/>
      </c>
      <c r="AL100" s="23">
        <f>IF('Demand Input MP'!L21="",0,'Demand Input MP'!L21)</f>
        <v/>
      </c>
      <c r="AM100" s="23">
        <f>IF('Demand Input MP'!M21="",0,'Demand Input MP'!M21)</f>
        <v/>
      </c>
      <c r="AN100" s="23">
        <f>IF('Demand Input MP'!N21="",0,'Demand Input MP'!N21)</f>
        <v/>
      </c>
      <c r="AO100" s="23">
        <f>IF('Demand Input MP'!O21="",0,'Demand Input MP'!O21)</f>
        <v/>
      </c>
      <c r="AP100" s="23">
        <f>IF('Demand Input MP'!P21="",0,'Demand Input MP'!P21)</f>
        <v/>
      </c>
      <c r="AQ100" s="23">
        <f>IF('Demand Input MP'!Q21="",0,'Demand Input MP'!Q21)</f>
        <v/>
      </c>
      <c r="AR100" s="23">
        <f>IF('Demand Input MP'!R21="",0,'Demand Input MP'!R21)</f>
        <v/>
      </c>
      <c r="AS100" s="18" t="inlineStr">
        <is>
          <t>OK</t>
        </is>
      </c>
      <c r="AT100" t="inlineStr"/>
    </row>
    <row r="101">
      <c r="A101" s="14" t="inlineStr">
        <is>
          <t>DEMO0009</t>
        </is>
      </c>
      <c r="B101" s="14" t="inlineStr">
        <is>
          <t>DemoMaca Powder 200g</t>
        </is>
      </c>
      <c r="C101" s="14" t="inlineStr">
        <is>
          <t>BIO I SUPERFOODS</t>
        </is>
      </c>
      <c r="D101" s="14" t="inlineStr">
        <is>
          <t>02 SILVER</t>
        </is>
      </c>
      <c r="E101" s="22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18" t="inlineStr">
        <is>
          <t>OK</t>
        </is>
      </c>
      <c r="AT101" t="inlineStr"/>
    </row>
    <row r="102">
      <c r="A102" s="14" t="inlineStr">
        <is>
          <t>DEMO0009</t>
        </is>
      </c>
      <c r="B102" s="14" t="inlineStr">
        <is>
          <t>DemoMaca Powder 200g</t>
        </is>
      </c>
      <c r="C102" s="14" t="inlineStr">
        <is>
          <t>BIO I SUPERFOODS</t>
        </is>
      </c>
      <c r="D102" s="14" t="inlineStr">
        <is>
          <t>02 SILVER</t>
        </is>
      </c>
      <c r="E102" s="15" t="inlineStr">
        <is>
          <t>On-top Total</t>
        </is>
      </c>
      <c r="AF102" s="24">
        <f>SUM(AF98:AF101)</f>
        <v/>
      </c>
      <c r="AG102" s="24">
        <f>SUM(AG98:AG101)</f>
        <v/>
      </c>
      <c r="AH102" s="24">
        <f>SUM(AH98:AH101)</f>
        <v/>
      </c>
      <c r="AI102" s="24">
        <f>SUM(AI98:AI101)</f>
        <v/>
      </c>
      <c r="AJ102" s="24">
        <f>SUM(AJ98:AJ101)</f>
        <v/>
      </c>
      <c r="AK102" s="24">
        <f>SUM(AK98:AK101)</f>
        <v/>
      </c>
      <c r="AL102" s="24">
        <f>SUM(AL98:AL101)</f>
        <v/>
      </c>
      <c r="AM102" s="24">
        <f>SUM(AM98:AM101)</f>
        <v/>
      </c>
      <c r="AN102" s="24">
        <f>SUM(AN98:AN101)</f>
        <v/>
      </c>
      <c r="AO102" s="24">
        <f>SUM(AO98:AO101)</f>
        <v/>
      </c>
      <c r="AP102" s="24">
        <f>SUM(AP98:AP101)</f>
        <v/>
      </c>
      <c r="AQ102" s="24">
        <f>SUM(AQ98:AQ101)</f>
        <v/>
      </c>
      <c r="AR102" s="24">
        <f>SUM(AR98:AR101)</f>
        <v/>
      </c>
      <c r="AS102" s="18" t="inlineStr">
        <is>
          <t>OK</t>
        </is>
      </c>
      <c r="AT102" t="inlineStr"/>
    </row>
    <row r="103">
      <c r="A103" s="25" t="inlineStr">
        <is>
          <t>DEMO0009</t>
        </is>
      </c>
      <c r="B103" s="25" t="inlineStr">
        <is>
          <t>DemoMaca Powder 200g</t>
        </is>
      </c>
      <c r="C103" s="25" t="inlineStr">
        <is>
          <t>BIO I SUPERFOODS</t>
        </is>
      </c>
      <c r="D103" s="25" t="inlineStr">
        <is>
          <t>02 SILVER</t>
        </is>
      </c>
      <c r="E103" s="26" t="inlineStr">
        <is>
          <t>TOTAL DEMAND</t>
        </is>
      </c>
      <c r="F103" s="27" t="n"/>
      <c r="G103" s="27" t="n"/>
      <c r="H103" s="27" t="n"/>
      <c r="I103" s="27" t="n"/>
      <c r="J103" s="27" t="n"/>
      <c r="K103" s="27" t="n"/>
      <c r="L103" s="27" t="n"/>
      <c r="M103" s="27" t="n"/>
      <c r="N103" s="27" t="n"/>
      <c r="O103" s="27" t="n"/>
      <c r="P103" s="27" t="n"/>
      <c r="Q103" s="27" t="n"/>
      <c r="R103" s="27" t="n"/>
      <c r="S103" s="27" t="n"/>
      <c r="T103" s="27" t="n"/>
      <c r="U103" s="27" t="n"/>
      <c r="V103" s="27" t="n"/>
      <c r="W103" s="27" t="n"/>
      <c r="X103" s="27" t="n"/>
      <c r="Y103" s="27" t="n"/>
      <c r="Z103" s="27" t="n"/>
      <c r="AA103" s="27" t="n"/>
      <c r="AB103" s="27" t="n"/>
      <c r="AC103" s="27" t="n"/>
      <c r="AD103" s="27" t="n"/>
      <c r="AE103" s="27" t="n"/>
      <c r="AF103" s="28">
        <f>AF97+AF102</f>
        <v/>
      </c>
      <c r="AG103" s="28">
        <f>AG97+AG102</f>
        <v/>
      </c>
      <c r="AH103" s="28">
        <f>AH97+AH102</f>
        <v/>
      </c>
      <c r="AI103" s="28">
        <f>AI97+AI102</f>
        <v/>
      </c>
      <c r="AJ103" s="28">
        <f>AJ97+AJ102</f>
        <v/>
      </c>
      <c r="AK103" s="28">
        <f>AK97+AK102</f>
        <v/>
      </c>
      <c r="AL103" s="28">
        <f>AL97+AL102</f>
        <v/>
      </c>
      <c r="AM103" s="28">
        <f>AM97+AM102</f>
        <v/>
      </c>
      <c r="AN103" s="28">
        <f>AN97+AN102</f>
        <v/>
      </c>
      <c r="AO103" s="28">
        <f>AO97+AO102</f>
        <v/>
      </c>
      <c r="AP103" s="28">
        <f>AP97+AP102</f>
        <v/>
      </c>
      <c r="AQ103" s="28">
        <f>AQ97+AQ102</f>
        <v/>
      </c>
      <c r="AR103" s="28">
        <f>AR97+AR102</f>
        <v/>
      </c>
      <c r="AS103" s="18" t="inlineStr">
        <is>
          <t>OK</t>
        </is>
      </c>
      <c r="AT103" t="inlineStr"/>
    </row>
    <row r="104">
      <c r="A104" s="14" t="inlineStr">
        <is>
          <t>DEMO0009</t>
        </is>
      </c>
      <c r="B104" s="14" t="inlineStr">
        <is>
          <t>DemoMaca Powder 200g</t>
        </is>
      </c>
      <c r="C104" s="14" t="inlineStr">
        <is>
          <t>BIO I SUPERFOODS</t>
        </is>
      </c>
      <c r="D104" s="14" t="inlineStr">
        <is>
          <t>02 SILVER</t>
        </is>
      </c>
      <c r="E104" s="15" t="inlineStr"/>
      <c r="AS104" s="18" t="inlineStr">
        <is>
          <t>OK</t>
        </is>
      </c>
      <c r="AT104" t="inlineStr"/>
    </row>
    <row r="105">
      <c r="A105" s="7" t="inlineStr">
        <is>
          <t>DEMO0010</t>
        </is>
      </c>
      <c r="B105" s="8" t="inlineStr">
        <is>
          <t>DemoSpirulina Tabs 250</t>
        </is>
      </c>
      <c r="C105" s="9" t="inlineStr">
        <is>
          <t>BIO I SUPERFOODS</t>
        </is>
      </c>
      <c r="D105" s="9" t="inlineStr">
        <is>
          <t>02 SILVER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12" t="inlineStr">
        <is>
          <t>OK</t>
        </is>
      </c>
      <c r="AT105" s="13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>
      <c r="A106" s="14" t="inlineStr">
        <is>
          <t>DEMO0010</t>
        </is>
      </c>
      <c r="B106" s="14" t="inlineStr">
        <is>
          <t>DemoSpirulina Tabs 250</t>
        </is>
      </c>
      <c r="C106" s="14" t="inlineStr">
        <is>
          <t>BIO I SUPERFOODS</t>
        </is>
      </c>
      <c r="D106" s="14" t="inlineStr">
        <is>
          <t>02 SILVER</t>
        </is>
      </c>
      <c r="E106" s="15" t="inlineStr">
        <is>
          <t>Baseline FC</t>
        </is>
      </c>
      <c r="F106" s="16" t="n">
        <v>175</v>
      </c>
      <c r="G106" s="16" t="n">
        <v>196</v>
      </c>
      <c r="H106" s="16" t="n">
        <v>171</v>
      </c>
      <c r="I106" s="16" t="n">
        <v>202</v>
      </c>
      <c r="J106" s="16" t="n">
        <v>317</v>
      </c>
      <c r="K106" s="16" t="n">
        <v>215</v>
      </c>
      <c r="L106" s="16" t="n">
        <v>183</v>
      </c>
      <c r="M106" s="16" t="n">
        <v>161</v>
      </c>
      <c r="N106" s="16" t="n">
        <v>206</v>
      </c>
      <c r="O106" s="16" t="n">
        <v>144</v>
      </c>
      <c r="P106" s="16" t="n">
        <v>152</v>
      </c>
      <c r="Q106" s="16" t="n">
        <v>316</v>
      </c>
      <c r="R106" s="16" t="n">
        <v>212</v>
      </c>
      <c r="S106" s="16" t="n">
        <v>154</v>
      </c>
      <c r="T106" s="16" t="n">
        <v>199</v>
      </c>
      <c r="U106" s="16" t="n">
        <v>162</v>
      </c>
      <c r="V106" s="16" t="n">
        <v>115</v>
      </c>
      <c r="W106" s="16" t="n">
        <v>148</v>
      </c>
      <c r="X106" s="16" t="n">
        <v>300</v>
      </c>
      <c r="Y106" s="16" t="n">
        <v>330</v>
      </c>
      <c r="Z106" s="16" t="n">
        <v>114</v>
      </c>
      <c r="AA106" s="16" t="n">
        <v>120</v>
      </c>
      <c r="AB106" s="16" t="n">
        <v>179</v>
      </c>
      <c r="AC106" s="16" t="n">
        <v>129</v>
      </c>
      <c r="AD106" s="16" t="n">
        <v>191</v>
      </c>
      <c r="AE106" s="16" t="n">
        <v>149</v>
      </c>
      <c r="AF106" s="17" t="n">
        <v>155</v>
      </c>
      <c r="AG106" s="17" t="n">
        <v>154</v>
      </c>
      <c r="AH106" s="17" t="n">
        <v>153</v>
      </c>
      <c r="AI106" s="17" t="n">
        <v>152</v>
      </c>
      <c r="AJ106" s="17" t="n">
        <v>151</v>
      </c>
      <c r="AK106" s="17" t="n">
        <v>150</v>
      </c>
      <c r="AL106" s="17" t="n">
        <v>148</v>
      </c>
      <c r="AM106" s="17" t="n">
        <v>147</v>
      </c>
      <c r="AN106" s="17" t="n">
        <v>146</v>
      </c>
      <c r="AO106" s="17" t="n">
        <v>145</v>
      </c>
      <c r="AP106" s="17" t="n">
        <v>144</v>
      </c>
      <c r="AQ106" s="17" t="n">
        <v>143</v>
      </c>
      <c r="AR106" s="17" t="n">
        <v>141</v>
      </c>
      <c r="AS106" s="18" t="inlineStr">
        <is>
          <t>OK</t>
        </is>
      </c>
      <c r="AT106" t="inlineStr"/>
    </row>
    <row r="107">
      <c r="A107" s="14" t="inlineStr">
        <is>
          <t>DEMO0010</t>
        </is>
      </c>
      <c r="B107" s="14" t="inlineStr">
        <is>
          <t>DemoSpirulina Tabs 250</t>
        </is>
      </c>
      <c r="C107" s="14" t="inlineStr">
        <is>
          <t>BIO I SUPERFOODS</t>
        </is>
      </c>
      <c r="D107" s="14" t="inlineStr">
        <is>
          <t>02 SILVER</t>
        </is>
      </c>
      <c r="E107" s="19" t="inlineStr">
        <is>
          <t>Planner Factor</t>
        </is>
      </c>
      <c r="AF107" s="20" t="n">
        <v>1</v>
      </c>
      <c r="AG107" s="20" t="n">
        <v>1</v>
      </c>
      <c r="AH107" s="20" t="n">
        <v>1</v>
      </c>
      <c r="AI107" s="20" t="n">
        <v>1</v>
      </c>
      <c r="AJ107" s="20" t="n">
        <v>1</v>
      </c>
      <c r="AK107" s="20" t="n">
        <v>1</v>
      </c>
      <c r="AL107" s="20" t="n">
        <v>1</v>
      </c>
      <c r="AM107" s="20" t="n">
        <v>1</v>
      </c>
      <c r="AN107" s="20" t="n">
        <v>1</v>
      </c>
      <c r="AO107" s="20" t="n">
        <v>1</v>
      </c>
      <c r="AP107" s="20" t="n">
        <v>1</v>
      </c>
      <c r="AQ107" s="20" t="n">
        <v>1</v>
      </c>
      <c r="AR107" s="20" t="n">
        <v>1</v>
      </c>
      <c r="AS107" s="18" t="inlineStr">
        <is>
          <t>OK</t>
        </is>
      </c>
      <c r="AT107" t="inlineStr"/>
    </row>
    <row r="108">
      <c r="A108" s="14" t="inlineStr">
        <is>
          <t>DEMO0010</t>
        </is>
      </c>
      <c r="B108" s="14" t="inlineStr">
        <is>
          <t>DemoSpirulina Tabs 250</t>
        </is>
      </c>
      <c r="C108" s="14" t="inlineStr">
        <is>
          <t>BIO I SUPERFOODS</t>
        </is>
      </c>
      <c r="D108" s="14" t="inlineStr">
        <is>
          <t>02 SILVER</t>
        </is>
      </c>
      <c r="E108" s="15" t="inlineStr">
        <is>
          <t>Adjusted FC</t>
        </is>
      </c>
      <c r="AF108" s="21">
        <f>ROUND(AF106*AF107,0)</f>
        <v/>
      </c>
      <c r="AG108" s="21">
        <f>ROUND(AG106*AG107,0)</f>
        <v/>
      </c>
      <c r="AH108" s="21">
        <f>ROUND(AH106*AH107,0)</f>
        <v/>
      </c>
      <c r="AI108" s="21">
        <f>ROUND(AI106*AI107,0)</f>
        <v/>
      </c>
      <c r="AJ108" s="21">
        <f>ROUND(AJ106*AJ107,0)</f>
        <v/>
      </c>
      <c r="AK108" s="21">
        <f>ROUND(AK106*AK107,0)</f>
        <v/>
      </c>
      <c r="AL108" s="21">
        <f>ROUND(AL106*AL107,0)</f>
        <v/>
      </c>
      <c r="AM108" s="21">
        <f>ROUND(AM106*AM107,0)</f>
        <v/>
      </c>
      <c r="AN108" s="21">
        <f>ROUND(AN106*AN107,0)</f>
        <v/>
      </c>
      <c r="AO108" s="21">
        <f>ROUND(AO106*AO107,0)</f>
        <v/>
      </c>
      <c r="AP108" s="21">
        <f>ROUND(AP106*AP107,0)</f>
        <v/>
      </c>
      <c r="AQ108" s="21">
        <f>ROUND(AQ106*AQ107,0)</f>
        <v/>
      </c>
      <c r="AR108" s="21">
        <f>ROUND(AR106*AR107,0)</f>
        <v/>
      </c>
      <c r="AS108" s="18" t="inlineStr">
        <is>
          <t>OK</t>
        </is>
      </c>
      <c r="AT108" t="inlineStr"/>
    </row>
    <row r="109">
      <c r="A109" s="14" t="inlineStr">
        <is>
          <t>DEMO0010</t>
        </is>
      </c>
      <c r="B109" s="14" t="inlineStr">
        <is>
          <t>DemoSpirulina Tabs 250</t>
        </is>
      </c>
      <c r="C109" s="14" t="inlineStr">
        <is>
          <t>BIO I SUPERFOODS</t>
        </is>
      </c>
      <c r="D109" s="14" t="inlineStr">
        <is>
          <t>02 SILVER</t>
        </is>
      </c>
      <c r="E109" s="22" t="inlineStr">
        <is>
          <t>VP on-top</t>
        </is>
      </c>
      <c r="AF109" s="23">
        <f>IF('Demand Input VP'!F23="",0,'Demand Input VP'!F23)</f>
        <v/>
      </c>
      <c r="AG109" s="23">
        <f>IF('Demand Input VP'!G23="",0,'Demand Input VP'!G23)</f>
        <v/>
      </c>
      <c r="AH109" s="23">
        <f>IF('Demand Input VP'!H23="",0,'Demand Input VP'!H23)</f>
        <v/>
      </c>
      <c r="AI109" s="23">
        <f>IF('Demand Input VP'!I23="",0,'Demand Input VP'!I23)</f>
        <v/>
      </c>
      <c r="AJ109" s="23">
        <f>IF('Demand Input VP'!J23="",0,'Demand Input VP'!J23)</f>
        <v/>
      </c>
      <c r="AK109" s="23">
        <f>IF('Demand Input VP'!K23="",0,'Demand Input VP'!K23)</f>
        <v/>
      </c>
      <c r="AL109" s="23">
        <f>IF('Demand Input VP'!L23="",0,'Demand Input VP'!L23)</f>
        <v/>
      </c>
      <c r="AM109" s="23">
        <f>IF('Demand Input VP'!M23="",0,'Demand Input VP'!M23)</f>
        <v/>
      </c>
      <c r="AN109" s="23">
        <f>IF('Demand Input VP'!N23="",0,'Demand Input VP'!N23)</f>
        <v/>
      </c>
      <c r="AO109" s="23">
        <f>IF('Demand Input VP'!O23="",0,'Demand Input VP'!O23)</f>
        <v/>
      </c>
      <c r="AP109" s="23">
        <f>IF('Demand Input VP'!P23="",0,'Demand Input VP'!P23)</f>
        <v/>
      </c>
      <c r="AQ109" s="23">
        <f>IF('Demand Input VP'!Q23="",0,'Demand Input VP'!Q23)</f>
        <v/>
      </c>
      <c r="AR109" s="23">
        <f>IF('Demand Input VP'!R23="",0,'Demand Input VP'!R23)</f>
        <v/>
      </c>
      <c r="AS109" s="18" t="inlineStr">
        <is>
          <t>OK</t>
        </is>
      </c>
      <c r="AT109" t="inlineStr"/>
    </row>
    <row r="110">
      <c r="A110" s="14" t="inlineStr">
        <is>
          <t>DEMO0010</t>
        </is>
      </c>
      <c r="B110" s="14" t="inlineStr">
        <is>
          <t>DemoSpirulina Tabs 250</t>
        </is>
      </c>
      <c r="C110" s="14" t="inlineStr">
        <is>
          <t>BIO I SUPERFOODS</t>
        </is>
      </c>
      <c r="D110" s="14" t="inlineStr">
        <is>
          <t>02 SILVER</t>
        </is>
      </c>
      <c r="E110" s="22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18" t="inlineStr">
        <is>
          <t>OK</t>
        </is>
      </c>
      <c r="AT110" t="inlineStr"/>
    </row>
    <row r="111">
      <c r="A111" s="14" t="inlineStr">
        <is>
          <t>DEMO0010</t>
        </is>
      </c>
      <c r="B111" s="14" t="inlineStr">
        <is>
          <t>DemoSpirulina Tabs 250</t>
        </is>
      </c>
      <c r="C111" s="14" t="inlineStr">
        <is>
          <t>BIO I SUPERFOODS</t>
        </is>
      </c>
      <c r="D111" s="14" t="inlineStr">
        <is>
          <t>02 SILVER</t>
        </is>
      </c>
      <c r="E111" s="22" t="inlineStr">
        <is>
          <t>MP on-top</t>
        </is>
      </c>
      <c r="AF111" s="23">
        <f>IF('Demand Input MP'!F23="",0,'Demand Input MP'!F23)</f>
        <v/>
      </c>
      <c r="AG111" s="23">
        <f>IF('Demand Input MP'!G23="",0,'Demand Input MP'!G23)</f>
        <v/>
      </c>
      <c r="AH111" s="23">
        <f>IF('Demand Input MP'!H23="",0,'Demand Input MP'!H23)</f>
        <v/>
      </c>
      <c r="AI111" s="23">
        <f>IF('Demand Input MP'!I23="",0,'Demand Input MP'!I23)</f>
        <v/>
      </c>
      <c r="AJ111" s="23">
        <f>IF('Demand Input MP'!J23="",0,'Demand Input MP'!J23)</f>
        <v/>
      </c>
      <c r="AK111" s="23">
        <f>IF('Demand Input MP'!K23="",0,'Demand Input MP'!K23)</f>
        <v/>
      </c>
      <c r="AL111" s="23">
        <f>IF('Demand Input MP'!L23="",0,'Demand Input MP'!L23)</f>
        <v/>
      </c>
      <c r="AM111" s="23">
        <f>IF('Demand Input MP'!M23="",0,'Demand Input MP'!M23)</f>
        <v/>
      </c>
      <c r="AN111" s="23">
        <f>IF('Demand Input MP'!N23="",0,'Demand Input MP'!N23)</f>
        <v/>
      </c>
      <c r="AO111" s="23">
        <f>IF('Demand Input MP'!O23="",0,'Demand Input MP'!O23)</f>
        <v/>
      </c>
      <c r="AP111" s="23">
        <f>IF('Demand Input MP'!P23="",0,'Demand Input MP'!P23)</f>
        <v/>
      </c>
      <c r="AQ111" s="23">
        <f>IF('Demand Input MP'!Q23="",0,'Demand Input MP'!Q23)</f>
        <v/>
      </c>
      <c r="AR111" s="23">
        <f>IF('Demand Input MP'!R23="",0,'Demand Input MP'!R23)</f>
        <v/>
      </c>
      <c r="AS111" s="18" t="inlineStr">
        <is>
          <t>OK</t>
        </is>
      </c>
      <c r="AT111" t="inlineStr"/>
    </row>
    <row r="112">
      <c r="A112" s="14" t="inlineStr">
        <is>
          <t>DEMO0010</t>
        </is>
      </c>
      <c r="B112" s="14" t="inlineStr">
        <is>
          <t>DemoSpirulina Tabs 250</t>
        </is>
      </c>
      <c r="C112" s="14" t="inlineStr">
        <is>
          <t>BIO I SUPERFOODS</t>
        </is>
      </c>
      <c r="D112" s="14" t="inlineStr">
        <is>
          <t>02 SILVER</t>
        </is>
      </c>
      <c r="E112" s="22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18" t="inlineStr">
        <is>
          <t>OK</t>
        </is>
      </c>
      <c r="AT112" t="inlineStr"/>
    </row>
    <row r="113">
      <c r="A113" s="14" t="inlineStr">
        <is>
          <t>DEMO0010</t>
        </is>
      </c>
      <c r="B113" s="14" t="inlineStr">
        <is>
          <t>DemoSpirulina Tabs 250</t>
        </is>
      </c>
      <c r="C113" s="14" t="inlineStr">
        <is>
          <t>BIO I SUPERFOODS</t>
        </is>
      </c>
      <c r="D113" s="14" t="inlineStr">
        <is>
          <t>02 SILVER</t>
        </is>
      </c>
      <c r="E113" s="15" t="inlineStr">
        <is>
          <t>On-top Total</t>
        </is>
      </c>
      <c r="AF113" s="24">
        <f>SUM(AF109:AF112)</f>
        <v/>
      </c>
      <c r="AG113" s="24">
        <f>SUM(AG109:AG112)</f>
        <v/>
      </c>
      <c r="AH113" s="24">
        <f>SUM(AH109:AH112)</f>
        <v/>
      </c>
      <c r="AI113" s="24">
        <f>SUM(AI109:AI112)</f>
        <v/>
      </c>
      <c r="AJ113" s="24">
        <f>SUM(AJ109:AJ112)</f>
        <v/>
      </c>
      <c r="AK113" s="24">
        <f>SUM(AK109:AK112)</f>
        <v/>
      </c>
      <c r="AL113" s="24">
        <f>SUM(AL109:AL112)</f>
        <v/>
      </c>
      <c r="AM113" s="24">
        <f>SUM(AM109:AM112)</f>
        <v/>
      </c>
      <c r="AN113" s="24">
        <f>SUM(AN109:AN112)</f>
        <v/>
      </c>
      <c r="AO113" s="24">
        <f>SUM(AO109:AO112)</f>
        <v/>
      </c>
      <c r="AP113" s="24">
        <f>SUM(AP109:AP112)</f>
        <v/>
      </c>
      <c r="AQ113" s="24">
        <f>SUM(AQ109:AQ112)</f>
        <v/>
      </c>
      <c r="AR113" s="24">
        <f>SUM(AR109:AR112)</f>
        <v/>
      </c>
      <c r="AS113" s="18" t="inlineStr">
        <is>
          <t>OK</t>
        </is>
      </c>
      <c r="AT113" t="inlineStr"/>
    </row>
    <row r="114">
      <c r="A114" s="25" t="inlineStr">
        <is>
          <t>DEMO0010</t>
        </is>
      </c>
      <c r="B114" s="25" t="inlineStr">
        <is>
          <t>DemoSpirulina Tabs 250</t>
        </is>
      </c>
      <c r="C114" s="25" t="inlineStr">
        <is>
          <t>BIO I SUPERFOODS</t>
        </is>
      </c>
      <c r="D114" s="25" t="inlineStr">
        <is>
          <t>02 SILVER</t>
        </is>
      </c>
      <c r="E114" s="26" t="inlineStr">
        <is>
          <t>TOTAL DEMAND</t>
        </is>
      </c>
      <c r="F114" s="27" t="n"/>
      <c r="G114" s="27" t="n"/>
      <c r="H114" s="27" t="n"/>
      <c r="I114" s="27" t="n"/>
      <c r="J114" s="27" t="n"/>
      <c r="K114" s="27" t="n"/>
      <c r="L114" s="27" t="n"/>
      <c r="M114" s="27" t="n"/>
      <c r="N114" s="27" t="n"/>
      <c r="O114" s="27" t="n"/>
      <c r="P114" s="27" t="n"/>
      <c r="Q114" s="27" t="n"/>
      <c r="R114" s="27" t="n"/>
      <c r="S114" s="27" t="n"/>
      <c r="T114" s="27" t="n"/>
      <c r="U114" s="27" t="n"/>
      <c r="V114" s="27" t="n"/>
      <c r="W114" s="27" t="n"/>
      <c r="X114" s="27" t="n"/>
      <c r="Y114" s="27" t="n"/>
      <c r="Z114" s="27" t="n"/>
      <c r="AA114" s="27" t="n"/>
      <c r="AB114" s="27" t="n"/>
      <c r="AC114" s="27" t="n"/>
      <c r="AD114" s="27" t="n"/>
      <c r="AE114" s="27" t="n"/>
      <c r="AF114" s="28">
        <f>AF108+AF113</f>
        <v/>
      </c>
      <c r="AG114" s="28">
        <f>AG108+AG113</f>
        <v/>
      </c>
      <c r="AH114" s="28">
        <f>AH108+AH113</f>
        <v/>
      </c>
      <c r="AI114" s="28">
        <f>AI108+AI113</f>
        <v/>
      </c>
      <c r="AJ114" s="28">
        <f>AJ108+AJ113</f>
        <v/>
      </c>
      <c r="AK114" s="28">
        <f>AK108+AK113</f>
        <v/>
      </c>
      <c r="AL114" s="28">
        <f>AL108+AL113</f>
        <v/>
      </c>
      <c r="AM114" s="28">
        <f>AM108+AM113</f>
        <v/>
      </c>
      <c r="AN114" s="28">
        <f>AN108+AN113</f>
        <v/>
      </c>
      <c r="AO114" s="28">
        <f>AO108+AO113</f>
        <v/>
      </c>
      <c r="AP114" s="28">
        <f>AP108+AP113</f>
        <v/>
      </c>
      <c r="AQ114" s="28">
        <f>AQ108+AQ113</f>
        <v/>
      </c>
      <c r="AR114" s="28">
        <f>AR108+AR113</f>
        <v/>
      </c>
      <c r="AS114" s="18" t="inlineStr">
        <is>
          <t>OK</t>
        </is>
      </c>
      <c r="AT114" t="inlineStr"/>
    </row>
    <row r="115">
      <c r="A115" s="14" t="inlineStr">
        <is>
          <t>DEMO0010</t>
        </is>
      </c>
      <c r="B115" s="14" t="inlineStr">
        <is>
          <t>DemoSpirulina Tabs 250</t>
        </is>
      </c>
      <c r="C115" s="14" t="inlineStr">
        <is>
          <t>BIO I SUPERFOODS</t>
        </is>
      </c>
      <c r="D115" s="14" t="inlineStr">
        <is>
          <t>02 SILVER</t>
        </is>
      </c>
      <c r="E115" s="15" t="inlineStr"/>
      <c r="AS115" s="18" t="inlineStr">
        <is>
          <t>OK</t>
        </is>
      </c>
      <c r="AT115" t="inlineStr"/>
    </row>
    <row r="116">
      <c r="A116" s="7" t="inlineStr">
        <is>
          <t>DEMO0011</t>
        </is>
      </c>
      <c r="B116" s="8" t="inlineStr">
        <is>
          <t>DemoChlorella 300g</t>
        </is>
      </c>
      <c r="C116" s="9" t="inlineStr">
        <is>
          <t>BIO I SUPERFOODS</t>
        </is>
      </c>
      <c r="D116" s="9" t="inlineStr">
        <is>
          <t>02 SILVER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12" t="inlineStr">
        <is>
          <t>OK</t>
        </is>
      </c>
      <c r="AT116" s="13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>
      <c r="A117" s="14" t="inlineStr">
        <is>
          <t>DEMO0011</t>
        </is>
      </c>
      <c r="B117" s="14" t="inlineStr">
        <is>
          <t>DemoChlorella 300g</t>
        </is>
      </c>
      <c r="C117" s="14" t="inlineStr">
        <is>
          <t>BIO I SUPERFOODS</t>
        </is>
      </c>
      <c r="D117" s="14" t="inlineStr">
        <is>
          <t>02 SILVER</t>
        </is>
      </c>
      <c r="E117" s="15" t="inlineStr">
        <is>
          <t>Baseline FC</t>
        </is>
      </c>
      <c r="F117" s="16" t="n">
        <v>488</v>
      </c>
      <c r="G117" s="16" t="n">
        <v>220</v>
      </c>
      <c r="H117" s="16" t="n">
        <v>136</v>
      </c>
      <c r="I117" s="16" t="n">
        <v>428</v>
      </c>
      <c r="J117" s="16" t="n">
        <v>317</v>
      </c>
      <c r="K117" s="16" t="n">
        <v>551</v>
      </c>
      <c r="L117" s="16" t="n">
        <v>597</v>
      </c>
      <c r="M117" s="16" t="n">
        <v>323</v>
      </c>
      <c r="N117" s="16" t="n">
        <v>333</v>
      </c>
      <c r="O117" s="16" t="n">
        <v>414</v>
      </c>
      <c r="P117" s="16" t="n">
        <v>288</v>
      </c>
      <c r="Q117" s="16" t="n">
        <v>280</v>
      </c>
      <c r="R117" s="16" t="n">
        <v>291</v>
      </c>
      <c r="S117" s="16" t="n">
        <v>204</v>
      </c>
      <c r="T117" s="16" t="n">
        <v>239</v>
      </c>
      <c r="U117" s="16" t="n">
        <v>185</v>
      </c>
      <c r="V117" s="16" t="n">
        <v>197</v>
      </c>
      <c r="W117" s="16" t="n">
        <v>209</v>
      </c>
      <c r="X117" s="16" t="n">
        <v>179</v>
      </c>
      <c r="Y117" s="16" t="n">
        <v>443</v>
      </c>
      <c r="Z117" s="16" t="n">
        <v>254</v>
      </c>
      <c r="AA117" s="16" t="n">
        <v>231</v>
      </c>
      <c r="AB117" s="16" t="n">
        <v>190</v>
      </c>
      <c r="AC117" s="16" t="n">
        <v>78</v>
      </c>
      <c r="AD117" s="16" t="n">
        <v>149</v>
      </c>
      <c r="AE117" s="16" t="n">
        <v>259</v>
      </c>
      <c r="AF117" s="17" t="n">
        <v>164</v>
      </c>
      <c r="AG117" s="17" t="n">
        <v>155</v>
      </c>
      <c r="AH117" s="17" t="n">
        <v>153</v>
      </c>
      <c r="AI117" s="17" t="n">
        <v>148</v>
      </c>
      <c r="AJ117" s="17" t="n">
        <v>145</v>
      </c>
      <c r="AK117" s="17" t="n">
        <v>141</v>
      </c>
      <c r="AL117" s="17" t="n">
        <v>137</v>
      </c>
      <c r="AM117" s="17" t="n">
        <v>134</v>
      </c>
      <c r="AN117" s="17" t="n">
        <v>131</v>
      </c>
      <c r="AO117" s="17" t="n">
        <v>127</v>
      </c>
      <c r="AP117" s="17" t="n">
        <v>124</v>
      </c>
      <c r="AQ117" s="17" t="n">
        <v>121</v>
      </c>
      <c r="AR117" s="17" t="n">
        <v>118</v>
      </c>
      <c r="AS117" s="18" t="inlineStr">
        <is>
          <t>OK</t>
        </is>
      </c>
      <c r="AT117" t="inlineStr"/>
    </row>
    <row r="118">
      <c r="A118" s="14" t="inlineStr">
        <is>
          <t>DEMO0011</t>
        </is>
      </c>
      <c r="B118" s="14" t="inlineStr">
        <is>
          <t>DemoChlorella 300g</t>
        </is>
      </c>
      <c r="C118" s="14" t="inlineStr">
        <is>
          <t>BIO I SUPERFOODS</t>
        </is>
      </c>
      <c r="D118" s="14" t="inlineStr">
        <is>
          <t>02 SILVER</t>
        </is>
      </c>
      <c r="E118" s="19" t="inlineStr">
        <is>
          <t>Planner Factor</t>
        </is>
      </c>
      <c r="AF118" s="20" t="n">
        <v>1</v>
      </c>
      <c r="AG118" s="20" t="n">
        <v>1</v>
      </c>
      <c r="AH118" s="20" t="n">
        <v>1</v>
      </c>
      <c r="AI118" s="20" t="n">
        <v>1</v>
      </c>
      <c r="AJ118" s="20" t="n">
        <v>1</v>
      </c>
      <c r="AK118" s="20" t="n">
        <v>1</v>
      </c>
      <c r="AL118" s="20" t="n">
        <v>1</v>
      </c>
      <c r="AM118" s="20" t="n">
        <v>1</v>
      </c>
      <c r="AN118" s="20" t="n">
        <v>1</v>
      </c>
      <c r="AO118" s="20" t="n">
        <v>1</v>
      </c>
      <c r="AP118" s="20" t="n">
        <v>1</v>
      </c>
      <c r="AQ118" s="20" t="n">
        <v>1</v>
      </c>
      <c r="AR118" s="20" t="n">
        <v>1</v>
      </c>
      <c r="AS118" s="18" t="inlineStr">
        <is>
          <t>OK</t>
        </is>
      </c>
      <c r="AT118" t="inlineStr"/>
    </row>
    <row r="119">
      <c r="A119" s="14" t="inlineStr">
        <is>
          <t>DEMO0011</t>
        </is>
      </c>
      <c r="B119" s="14" t="inlineStr">
        <is>
          <t>DemoChlorella 300g</t>
        </is>
      </c>
      <c r="C119" s="14" t="inlineStr">
        <is>
          <t>BIO I SUPERFOODS</t>
        </is>
      </c>
      <c r="D119" s="14" t="inlineStr">
        <is>
          <t>02 SILVER</t>
        </is>
      </c>
      <c r="E119" s="15" t="inlineStr">
        <is>
          <t>Adjusted FC</t>
        </is>
      </c>
      <c r="AF119" s="21">
        <f>ROUND(AF117*AF118,0)</f>
        <v/>
      </c>
      <c r="AG119" s="21">
        <f>ROUND(AG117*AG118,0)</f>
        <v/>
      </c>
      <c r="AH119" s="21">
        <f>ROUND(AH117*AH118,0)</f>
        <v/>
      </c>
      <c r="AI119" s="21">
        <f>ROUND(AI117*AI118,0)</f>
        <v/>
      </c>
      <c r="AJ119" s="21">
        <f>ROUND(AJ117*AJ118,0)</f>
        <v/>
      </c>
      <c r="AK119" s="21">
        <f>ROUND(AK117*AK118,0)</f>
        <v/>
      </c>
      <c r="AL119" s="21">
        <f>ROUND(AL117*AL118,0)</f>
        <v/>
      </c>
      <c r="AM119" s="21">
        <f>ROUND(AM117*AM118,0)</f>
        <v/>
      </c>
      <c r="AN119" s="21">
        <f>ROUND(AN117*AN118,0)</f>
        <v/>
      </c>
      <c r="AO119" s="21">
        <f>ROUND(AO117*AO118,0)</f>
        <v/>
      </c>
      <c r="AP119" s="21">
        <f>ROUND(AP117*AP118,0)</f>
        <v/>
      </c>
      <c r="AQ119" s="21">
        <f>ROUND(AQ117*AQ118,0)</f>
        <v/>
      </c>
      <c r="AR119" s="21">
        <f>ROUND(AR117*AR118,0)</f>
        <v/>
      </c>
      <c r="AS119" s="18" t="inlineStr">
        <is>
          <t>OK</t>
        </is>
      </c>
      <c r="AT119" t="inlineStr"/>
    </row>
    <row r="120">
      <c r="A120" s="14" t="inlineStr">
        <is>
          <t>DEMO0011</t>
        </is>
      </c>
      <c r="B120" s="14" t="inlineStr">
        <is>
          <t>DemoChlorella 300g</t>
        </is>
      </c>
      <c r="C120" s="14" t="inlineStr">
        <is>
          <t>BIO I SUPERFOODS</t>
        </is>
      </c>
      <c r="D120" s="14" t="inlineStr">
        <is>
          <t>02 SILVER</t>
        </is>
      </c>
      <c r="E120" s="22" t="inlineStr">
        <is>
          <t>VP on-top</t>
        </is>
      </c>
      <c r="AF120" s="23">
        <f>IF('Demand Input VP'!F25="",0,'Demand Input VP'!F25)</f>
        <v/>
      </c>
      <c r="AG120" s="23">
        <f>IF('Demand Input VP'!G25="",0,'Demand Input VP'!G25)</f>
        <v/>
      </c>
      <c r="AH120" s="23">
        <f>IF('Demand Input VP'!H25="",0,'Demand Input VP'!H25)</f>
        <v/>
      </c>
      <c r="AI120" s="23">
        <f>IF('Demand Input VP'!I25="",0,'Demand Input VP'!I25)</f>
        <v/>
      </c>
      <c r="AJ120" s="23">
        <f>IF('Demand Input VP'!J25="",0,'Demand Input VP'!J25)</f>
        <v/>
      </c>
      <c r="AK120" s="23">
        <f>IF('Demand Input VP'!K25="",0,'Demand Input VP'!K25)</f>
        <v/>
      </c>
      <c r="AL120" s="23">
        <f>IF('Demand Input VP'!L25="",0,'Demand Input VP'!L25)</f>
        <v/>
      </c>
      <c r="AM120" s="23">
        <f>IF('Demand Input VP'!M25="",0,'Demand Input VP'!M25)</f>
        <v/>
      </c>
      <c r="AN120" s="23">
        <f>IF('Demand Input VP'!N25="",0,'Demand Input VP'!N25)</f>
        <v/>
      </c>
      <c r="AO120" s="23">
        <f>IF('Demand Input VP'!O25="",0,'Demand Input VP'!O25)</f>
        <v/>
      </c>
      <c r="AP120" s="23">
        <f>IF('Demand Input VP'!P25="",0,'Demand Input VP'!P25)</f>
        <v/>
      </c>
      <c r="AQ120" s="23">
        <f>IF('Demand Input VP'!Q25="",0,'Demand Input VP'!Q25)</f>
        <v/>
      </c>
      <c r="AR120" s="23">
        <f>IF('Demand Input VP'!R25="",0,'Demand Input VP'!R25)</f>
        <v/>
      </c>
      <c r="AS120" s="18" t="inlineStr">
        <is>
          <t>OK</t>
        </is>
      </c>
      <c r="AT120" t="inlineStr"/>
    </row>
    <row r="121">
      <c r="A121" s="14" t="inlineStr">
        <is>
          <t>DEMO0011</t>
        </is>
      </c>
      <c r="B121" s="14" t="inlineStr">
        <is>
          <t>DemoChlorella 300g</t>
        </is>
      </c>
      <c r="C121" s="14" t="inlineStr">
        <is>
          <t>BIO I SUPERFOODS</t>
        </is>
      </c>
      <c r="D121" s="14" t="inlineStr">
        <is>
          <t>02 SILVER</t>
        </is>
      </c>
      <c r="E121" s="22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18" t="inlineStr">
        <is>
          <t>OK</t>
        </is>
      </c>
      <c r="AT121" t="inlineStr"/>
    </row>
    <row r="122">
      <c r="A122" s="14" t="inlineStr">
        <is>
          <t>DEMO0011</t>
        </is>
      </c>
      <c r="B122" s="14" t="inlineStr">
        <is>
          <t>DemoChlorella 300g</t>
        </is>
      </c>
      <c r="C122" s="14" t="inlineStr">
        <is>
          <t>BIO I SUPERFOODS</t>
        </is>
      </c>
      <c r="D122" s="14" t="inlineStr">
        <is>
          <t>02 SILVER</t>
        </is>
      </c>
      <c r="E122" s="22" t="inlineStr">
        <is>
          <t>MP on-top</t>
        </is>
      </c>
      <c r="AF122" s="23">
        <f>IF('Demand Input MP'!F25="",0,'Demand Input MP'!F25)</f>
        <v/>
      </c>
      <c r="AG122" s="23">
        <f>IF('Demand Input MP'!G25="",0,'Demand Input MP'!G25)</f>
        <v/>
      </c>
      <c r="AH122" s="23">
        <f>IF('Demand Input MP'!H25="",0,'Demand Input MP'!H25)</f>
        <v/>
      </c>
      <c r="AI122" s="23">
        <f>IF('Demand Input MP'!I25="",0,'Demand Input MP'!I25)</f>
        <v/>
      </c>
      <c r="AJ122" s="23">
        <f>IF('Demand Input MP'!J25="",0,'Demand Input MP'!J25)</f>
        <v/>
      </c>
      <c r="AK122" s="23">
        <f>IF('Demand Input MP'!K25="",0,'Demand Input MP'!K25)</f>
        <v/>
      </c>
      <c r="AL122" s="23">
        <f>IF('Demand Input MP'!L25="",0,'Demand Input MP'!L25)</f>
        <v/>
      </c>
      <c r="AM122" s="23">
        <f>IF('Demand Input MP'!M25="",0,'Demand Input MP'!M25)</f>
        <v/>
      </c>
      <c r="AN122" s="23">
        <f>IF('Demand Input MP'!N25="",0,'Demand Input MP'!N25)</f>
        <v/>
      </c>
      <c r="AO122" s="23">
        <f>IF('Demand Input MP'!O25="",0,'Demand Input MP'!O25)</f>
        <v/>
      </c>
      <c r="AP122" s="23">
        <f>IF('Demand Input MP'!P25="",0,'Demand Input MP'!P25)</f>
        <v/>
      </c>
      <c r="AQ122" s="23">
        <f>IF('Demand Input MP'!Q25="",0,'Demand Input MP'!Q25)</f>
        <v/>
      </c>
      <c r="AR122" s="23">
        <f>IF('Demand Input MP'!R25="",0,'Demand Input MP'!R25)</f>
        <v/>
      </c>
      <c r="AS122" s="18" t="inlineStr">
        <is>
          <t>OK</t>
        </is>
      </c>
      <c r="AT122" t="inlineStr"/>
    </row>
    <row r="123">
      <c r="A123" s="14" t="inlineStr">
        <is>
          <t>DEMO0011</t>
        </is>
      </c>
      <c r="B123" s="14" t="inlineStr">
        <is>
          <t>DemoChlorella 300g</t>
        </is>
      </c>
      <c r="C123" s="14" t="inlineStr">
        <is>
          <t>BIO I SUPERFOODS</t>
        </is>
      </c>
      <c r="D123" s="14" t="inlineStr">
        <is>
          <t>02 SILVER</t>
        </is>
      </c>
      <c r="E123" s="22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18" t="inlineStr">
        <is>
          <t>OK</t>
        </is>
      </c>
      <c r="AT123" t="inlineStr"/>
    </row>
    <row r="124">
      <c r="A124" s="14" t="inlineStr">
        <is>
          <t>DEMO0011</t>
        </is>
      </c>
      <c r="B124" s="14" t="inlineStr">
        <is>
          <t>DemoChlorella 300g</t>
        </is>
      </c>
      <c r="C124" s="14" t="inlineStr">
        <is>
          <t>BIO I SUPERFOODS</t>
        </is>
      </c>
      <c r="D124" s="14" t="inlineStr">
        <is>
          <t>02 SILVER</t>
        </is>
      </c>
      <c r="E124" s="15" t="inlineStr">
        <is>
          <t>On-top Total</t>
        </is>
      </c>
      <c r="AF124" s="24">
        <f>SUM(AF120:AF123)</f>
        <v/>
      </c>
      <c r="AG124" s="24">
        <f>SUM(AG120:AG123)</f>
        <v/>
      </c>
      <c r="AH124" s="24">
        <f>SUM(AH120:AH123)</f>
        <v/>
      </c>
      <c r="AI124" s="24">
        <f>SUM(AI120:AI123)</f>
        <v/>
      </c>
      <c r="AJ124" s="24">
        <f>SUM(AJ120:AJ123)</f>
        <v/>
      </c>
      <c r="AK124" s="24">
        <f>SUM(AK120:AK123)</f>
        <v/>
      </c>
      <c r="AL124" s="24">
        <f>SUM(AL120:AL123)</f>
        <v/>
      </c>
      <c r="AM124" s="24">
        <f>SUM(AM120:AM123)</f>
        <v/>
      </c>
      <c r="AN124" s="24">
        <f>SUM(AN120:AN123)</f>
        <v/>
      </c>
      <c r="AO124" s="24">
        <f>SUM(AO120:AO123)</f>
        <v/>
      </c>
      <c r="AP124" s="24">
        <f>SUM(AP120:AP123)</f>
        <v/>
      </c>
      <c r="AQ124" s="24">
        <f>SUM(AQ120:AQ123)</f>
        <v/>
      </c>
      <c r="AR124" s="24">
        <f>SUM(AR120:AR123)</f>
        <v/>
      </c>
      <c r="AS124" s="18" t="inlineStr">
        <is>
          <t>OK</t>
        </is>
      </c>
      <c r="AT124" t="inlineStr"/>
    </row>
    <row r="125">
      <c r="A125" s="25" t="inlineStr">
        <is>
          <t>DEMO0011</t>
        </is>
      </c>
      <c r="B125" s="25" t="inlineStr">
        <is>
          <t>DemoChlorella 300g</t>
        </is>
      </c>
      <c r="C125" s="25" t="inlineStr">
        <is>
          <t>BIO I SUPERFOODS</t>
        </is>
      </c>
      <c r="D125" s="25" t="inlineStr">
        <is>
          <t>02 SILVER</t>
        </is>
      </c>
      <c r="E125" s="26" t="inlineStr">
        <is>
          <t>TOTAL DEMAND</t>
        </is>
      </c>
      <c r="F125" s="27" t="n"/>
      <c r="G125" s="27" t="n"/>
      <c r="H125" s="27" t="n"/>
      <c r="I125" s="27" t="n"/>
      <c r="J125" s="27" t="n"/>
      <c r="K125" s="27" t="n"/>
      <c r="L125" s="27" t="n"/>
      <c r="M125" s="27" t="n"/>
      <c r="N125" s="27" t="n"/>
      <c r="O125" s="27" t="n"/>
      <c r="P125" s="27" t="n"/>
      <c r="Q125" s="27" t="n"/>
      <c r="R125" s="27" t="n"/>
      <c r="S125" s="27" t="n"/>
      <c r="T125" s="27" t="n"/>
      <c r="U125" s="27" t="n"/>
      <c r="V125" s="27" t="n"/>
      <c r="W125" s="27" t="n"/>
      <c r="X125" s="27" t="n"/>
      <c r="Y125" s="27" t="n"/>
      <c r="Z125" s="27" t="n"/>
      <c r="AA125" s="27" t="n"/>
      <c r="AB125" s="27" t="n"/>
      <c r="AC125" s="27" t="n"/>
      <c r="AD125" s="27" t="n"/>
      <c r="AE125" s="27" t="n"/>
      <c r="AF125" s="28">
        <f>AF119+AF124</f>
        <v/>
      </c>
      <c r="AG125" s="28">
        <f>AG119+AG124</f>
        <v/>
      </c>
      <c r="AH125" s="28">
        <f>AH119+AH124</f>
        <v/>
      </c>
      <c r="AI125" s="28">
        <f>AI119+AI124</f>
        <v/>
      </c>
      <c r="AJ125" s="28">
        <f>AJ119+AJ124</f>
        <v/>
      </c>
      <c r="AK125" s="28">
        <f>AK119+AK124</f>
        <v/>
      </c>
      <c r="AL125" s="28">
        <f>AL119+AL124</f>
        <v/>
      </c>
      <c r="AM125" s="28">
        <f>AM119+AM124</f>
        <v/>
      </c>
      <c r="AN125" s="28">
        <f>AN119+AN124</f>
        <v/>
      </c>
      <c r="AO125" s="28">
        <f>AO119+AO124</f>
        <v/>
      </c>
      <c r="AP125" s="28">
        <f>AP119+AP124</f>
        <v/>
      </c>
      <c r="AQ125" s="28">
        <f>AQ119+AQ124</f>
        <v/>
      </c>
      <c r="AR125" s="28">
        <f>AR119+AR124</f>
        <v/>
      </c>
      <c r="AS125" s="18" t="inlineStr">
        <is>
          <t>OK</t>
        </is>
      </c>
      <c r="AT125" t="inlineStr"/>
    </row>
    <row r="126">
      <c r="A126" s="14" t="inlineStr">
        <is>
          <t>DEMO0011</t>
        </is>
      </c>
      <c r="B126" s="14" t="inlineStr">
        <is>
          <t>DemoChlorella 300g</t>
        </is>
      </c>
      <c r="C126" s="14" t="inlineStr">
        <is>
          <t>BIO I SUPERFOODS</t>
        </is>
      </c>
      <c r="D126" s="14" t="inlineStr">
        <is>
          <t>02 SILVER</t>
        </is>
      </c>
      <c r="E126" s="15" t="inlineStr"/>
      <c r="AS126" s="18" t="inlineStr">
        <is>
          <t>OK</t>
        </is>
      </c>
      <c r="AT126" t="inlineStr"/>
    </row>
    <row r="127">
      <c r="A127" s="7" t="inlineStr">
        <is>
          <t>DEMO0012</t>
        </is>
      </c>
      <c r="B127" s="8" t="inlineStr">
        <is>
          <t>DemoChia Seeds 500g</t>
        </is>
      </c>
      <c r="C127" s="9" t="inlineStr">
        <is>
          <t>BIO I SUPERFOODS</t>
        </is>
      </c>
      <c r="D127" s="9" t="inlineStr">
        <is>
          <t>02 SILVER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12" t="inlineStr">
        <is>
          <t>OK</t>
        </is>
      </c>
      <c r="AT127" s="13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>
      <c r="A128" s="14" t="inlineStr">
        <is>
          <t>DEMO0012</t>
        </is>
      </c>
      <c r="B128" s="14" t="inlineStr">
        <is>
          <t>DemoChia Seeds 500g</t>
        </is>
      </c>
      <c r="C128" s="14" t="inlineStr">
        <is>
          <t>BIO I SUPERFOODS</t>
        </is>
      </c>
      <c r="D128" s="14" t="inlineStr">
        <is>
          <t>02 SILVER</t>
        </is>
      </c>
      <c r="E128" s="15" t="inlineStr">
        <is>
          <t>Baseline FC</t>
        </is>
      </c>
      <c r="F128" s="16" t="n">
        <v>130</v>
      </c>
      <c r="G128" s="16" t="n">
        <v>140</v>
      </c>
      <c r="H128" s="16" t="n">
        <v>149</v>
      </c>
      <c r="I128" s="16" t="n">
        <v>167</v>
      </c>
      <c r="J128" s="16" t="n">
        <v>178</v>
      </c>
      <c r="K128" s="16" t="n">
        <v>161</v>
      </c>
      <c r="L128" s="16" t="n">
        <v>281</v>
      </c>
      <c r="M128" s="16" t="n">
        <v>190</v>
      </c>
      <c r="N128" s="16" t="n">
        <v>143</v>
      </c>
      <c r="O128" s="16" t="n">
        <v>290</v>
      </c>
      <c r="P128" s="16" t="n">
        <v>154</v>
      </c>
      <c r="Q128" s="16" t="n">
        <v>182</v>
      </c>
      <c r="R128" s="16" t="n">
        <v>142</v>
      </c>
      <c r="S128" s="16" t="n">
        <v>129</v>
      </c>
      <c r="T128" s="16" t="n">
        <v>129</v>
      </c>
      <c r="U128" s="16" t="n">
        <v>125</v>
      </c>
      <c r="V128" s="16" t="n">
        <v>113</v>
      </c>
      <c r="W128" s="16" t="n">
        <v>96</v>
      </c>
      <c r="X128" s="16" t="n">
        <v>113</v>
      </c>
      <c r="Y128" s="16" t="n">
        <v>125</v>
      </c>
      <c r="Z128" s="16" t="n">
        <v>112</v>
      </c>
      <c r="AA128" s="16" t="n">
        <v>78</v>
      </c>
      <c r="AB128" s="16" t="n">
        <v>117</v>
      </c>
      <c r="AC128" s="16" t="n">
        <v>147</v>
      </c>
      <c r="AD128" s="16" t="n">
        <v>115</v>
      </c>
      <c r="AE128" s="16" t="n">
        <v>131</v>
      </c>
      <c r="AF128" s="17" t="n">
        <v>131</v>
      </c>
      <c r="AG128" s="17" t="n">
        <v>131</v>
      </c>
      <c r="AH128" s="17" t="n">
        <v>131</v>
      </c>
      <c r="AI128" s="17" t="n">
        <v>131</v>
      </c>
      <c r="AJ128" s="17" t="n">
        <v>131</v>
      </c>
      <c r="AK128" s="17" t="n">
        <v>131</v>
      </c>
      <c r="AL128" s="17" t="n">
        <v>131</v>
      </c>
      <c r="AM128" s="17" t="n">
        <v>131</v>
      </c>
      <c r="AN128" s="17" t="n">
        <v>131</v>
      </c>
      <c r="AO128" s="17" t="n">
        <v>131</v>
      </c>
      <c r="AP128" s="17" t="n">
        <v>131</v>
      </c>
      <c r="AQ128" s="17" t="n">
        <v>131</v>
      </c>
      <c r="AR128" s="17" t="n">
        <v>131</v>
      </c>
      <c r="AS128" s="18" t="inlineStr">
        <is>
          <t>OK</t>
        </is>
      </c>
      <c r="AT128" t="inlineStr"/>
    </row>
    <row r="129">
      <c r="A129" s="14" t="inlineStr">
        <is>
          <t>DEMO0012</t>
        </is>
      </c>
      <c r="B129" s="14" t="inlineStr">
        <is>
          <t>DemoChia Seeds 500g</t>
        </is>
      </c>
      <c r="C129" s="14" t="inlineStr">
        <is>
          <t>BIO I SUPERFOODS</t>
        </is>
      </c>
      <c r="D129" s="14" t="inlineStr">
        <is>
          <t>02 SILVER</t>
        </is>
      </c>
      <c r="E129" s="19" t="inlineStr">
        <is>
          <t>Planner Factor</t>
        </is>
      </c>
      <c r="AF129" s="20" t="n">
        <v>1</v>
      </c>
      <c r="AG129" s="20" t="n">
        <v>1</v>
      </c>
      <c r="AH129" s="20" t="n">
        <v>1</v>
      </c>
      <c r="AI129" s="20" t="n">
        <v>1</v>
      </c>
      <c r="AJ129" s="20" t="n">
        <v>1</v>
      </c>
      <c r="AK129" s="20" t="n">
        <v>1</v>
      </c>
      <c r="AL129" s="20" t="n">
        <v>1</v>
      </c>
      <c r="AM129" s="20" t="n">
        <v>1</v>
      </c>
      <c r="AN129" s="20" t="n">
        <v>1</v>
      </c>
      <c r="AO129" s="20" t="n">
        <v>1</v>
      </c>
      <c r="AP129" s="20" t="n">
        <v>1</v>
      </c>
      <c r="AQ129" s="20" t="n">
        <v>1</v>
      </c>
      <c r="AR129" s="20" t="n">
        <v>1</v>
      </c>
      <c r="AS129" s="18" t="inlineStr">
        <is>
          <t>OK</t>
        </is>
      </c>
      <c r="AT129" t="inlineStr"/>
    </row>
    <row r="130">
      <c r="A130" s="14" t="inlineStr">
        <is>
          <t>DEMO0012</t>
        </is>
      </c>
      <c r="B130" s="14" t="inlineStr">
        <is>
          <t>DemoChia Seeds 500g</t>
        </is>
      </c>
      <c r="C130" s="14" t="inlineStr">
        <is>
          <t>BIO I SUPERFOODS</t>
        </is>
      </c>
      <c r="D130" s="14" t="inlineStr">
        <is>
          <t>02 SILVER</t>
        </is>
      </c>
      <c r="E130" s="15" t="inlineStr">
        <is>
          <t>Adjusted FC</t>
        </is>
      </c>
      <c r="AF130" s="21">
        <f>ROUND(AF128*AF129,0)</f>
        <v/>
      </c>
      <c r="AG130" s="21">
        <f>ROUND(AG128*AG129,0)</f>
        <v/>
      </c>
      <c r="AH130" s="21">
        <f>ROUND(AH128*AH129,0)</f>
        <v/>
      </c>
      <c r="AI130" s="21">
        <f>ROUND(AI128*AI129,0)</f>
        <v/>
      </c>
      <c r="AJ130" s="21">
        <f>ROUND(AJ128*AJ129,0)</f>
        <v/>
      </c>
      <c r="AK130" s="21">
        <f>ROUND(AK128*AK129,0)</f>
        <v/>
      </c>
      <c r="AL130" s="21">
        <f>ROUND(AL128*AL129,0)</f>
        <v/>
      </c>
      <c r="AM130" s="21">
        <f>ROUND(AM128*AM129,0)</f>
        <v/>
      </c>
      <c r="AN130" s="21">
        <f>ROUND(AN128*AN129,0)</f>
        <v/>
      </c>
      <c r="AO130" s="21">
        <f>ROUND(AO128*AO129,0)</f>
        <v/>
      </c>
      <c r="AP130" s="21">
        <f>ROUND(AP128*AP129,0)</f>
        <v/>
      </c>
      <c r="AQ130" s="21">
        <f>ROUND(AQ128*AQ129,0)</f>
        <v/>
      </c>
      <c r="AR130" s="21">
        <f>ROUND(AR128*AR129,0)</f>
        <v/>
      </c>
      <c r="AS130" s="18" t="inlineStr">
        <is>
          <t>OK</t>
        </is>
      </c>
      <c r="AT130" t="inlineStr"/>
    </row>
    <row r="131">
      <c r="A131" s="14" t="inlineStr">
        <is>
          <t>DEMO0012</t>
        </is>
      </c>
      <c r="B131" s="14" t="inlineStr">
        <is>
          <t>DemoChia Seeds 500g</t>
        </is>
      </c>
      <c r="C131" s="14" t="inlineStr">
        <is>
          <t>BIO I SUPERFOODS</t>
        </is>
      </c>
      <c r="D131" s="14" t="inlineStr">
        <is>
          <t>02 SILVER</t>
        </is>
      </c>
      <c r="E131" s="22" t="inlineStr">
        <is>
          <t>VP on-top</t>
        </is>
      </c>
      <c r="AF131" s="23">
        <f>IF('Demand Input VP'!F27="",0,'Demand Input VP'!F27)</f>
        <v/>
      </c>
      <c r="AG131" s="23">
        <f>IF('Demand Input VP'!G27="",0,'Demand Input VP'!G27)</f>
        <v/>
      </c>
      <c r="AH131" s="23">
        <f>IF('Demand Input VP'!H27="",0,'Demand Input VP'!H27)</f>
        <v/>
      </c>
      <c r="AI131" s="23">
        <f>IF('Demand Input VP'!I27="",0,'Demand Input VP'!I27)</f>
        <v/>
      </c>
      <c r="AJ131" s="23">
        <f>IF('Demand Input VP'!J27="",0,'Demand Input VP'!J27)</f>
        <v/>
      </c>
      <c r="AK131" s="23">
        <f>IF('Demand Input VP'!K27="",0,'Demand Input VP'!K27)</f>
        <v/>
      </c>
      <c r="AL131" s="23">
        <f>IF('Demand Input VP'!L27="",0,'Demand Input VP'!L27)</f>
        <v/>
      </c>
      <c r="AM131" s="23">
        <f>IF('Demand Input VP'!M27="",0,'Demand Input VP'!M27)</f>
        <v/>
      </c>
      <c r="AN131" s="23">
        <f>IF('Demand Input VP'!N27="",0,'Demand Input VP'!N27)</f>
        <v/>
      </c>
      <c r="AO131" s="23">
        <f>IF('Demand Input VP'!O27="",0,'Demand Input VP'!O27)</f>
        <v/>
      </c>
      <c r="AP131" s="23">
        <f>IF('Demand Input VP'!P27="",0,'Demand Input VP'!P27)</f>
        <v/>
      </c>
      <c r="AQ131" s="23">
        <f>IF('Demand Input VP'!Q27="",0,'Demand Input VP'!Q27)</f>
        <v/>
      </c>
      <c r="AR131" s="23">
        <f>IF('Demand Input VP'!R27="",0,'Demand Input VP'!R27)</f>
        <v/>
      </c>
      <c r="AS131" s="18" t="inlineStr">
        <is>
          <t>OK</t>
        </is>
      </c>
      <c r="AT131" t="inlineStr"/>
    </row>
    <row r="132">
      <c r="A132" s="14" t="inlineStr">
        <is>
          <t>DEMO0012</t>
        </is>
      </c>
      <c r="B132" s="14" t="inlineStr">
        <is>
          <t>DemoChia Seeds 500g</t>
        </is>
      </c>
      <c r="C132" s="14" t="inlineStr">
        <is>
          <t>BIO I SUPERFOODS</t>
        </is>
      </c>
      <c r="D132" s="14" t="inlineStr">
        <is>
          <t>02 SILVER</t>
        </is>
      </c>
      <c r="E132" s="22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18" t="inlineStr">
        <is>
          <t>OK</t>
        </is>
      </c>
      <c r="AT132" t="inlineStr"/>
    </row>
    <row r="133">
      <c r="A133" s="14" t="inlineStr">
        <is>
          <t>DEMO0012</t>
        </is>
      </c>
      <c r="B133" s="14" t="inlineStr">
        <is>
          <t>DemoChia Seeds 500g</t>
        </is>
      </c>
      <c r="C133" s="14" t="inlineStr">
        <is>
          <t>BIO I SUPERFOODS</t>
        </is>
      </c>
      <c r="D133" s="14" t="inlineStr">
        <is>
          <t>02 SILVER</t>
        </is>
      </c>
      <c r="E133" s="22" t="inlineStr">
        <is>
          <t>MP on-top</t>
        </is>
      </c>
      <c r="AF133" s="23">
        <f>IF('Demand Input MP'!F27="",0,'Demand Input MP'!F27)</f>
        <v/>
      </c>
      <c r="AG133" s="23">
        <f>IF('Demand Input MP'!G27="",0,'Demand Input MP'!G27)</f>
        <v/>
      </c>
      <c r="AH133" s="23">
        <f>IF('Demand Input MP'!H27="",0,'Demand Input MP'!H27)</f>
        <v/>
      </c>
      <c r="AI133" s="23">
        <f>IF('Demand Input MP'!I27="",0,'Demand Input MP'!I27)</f>
        <v/>
      </c>
      <c r="AJ133" s="23">
        <f>IF('Demand Input MP'!J27="",0,'Demand Input MP'!J27)</f>
        <v/>
      </c>
      <c r="AK133" s="23">
        <f>IF('Demand Input MP'!K27="",0,'Demand Input MP'!K27)</f>
        <v/>
      </c>
      <c r="AL133" s="23">
        <f>IF('Demand Input MP'!L27="",0,'Demand Input MP'!L27)</f>
        <v/>
      </c>
      <c r="AM133" s="23">
        <f>IF('Demand Input MP'!M27="",0,'Demand Input MP'!M27)</f>
        <v/>
      </c>
      <c r="AN133" s="23">
        <f>IF('Demand Input MP'!N27="",0,'Demand Input MP'!N27)</f>
        <v/>
      </c>
      <c r="AO133" s="23">
        <f>IF('Demand Input MP'!O27="",0,'Demand Input MP'!O27)</f>
        <v/>
      </c>
      <c r="AP133" s="23">
        <f>IF('Demand Input MP'!P27="",0,'Demand Input MP'!P27)</f>
        <v/>
      </c>
      <c r="AQ133" s="23">
        <f>IF('Demand Input MP'!Q27="",0,'Demand Input MP'!Q27)</f>
        <v/>
      </c>
      <c r="AR133" s="23">
        <f>IF('Demand Input MP'!R27="",0,'Demand Input MP'!R27)</f>
        <v/>
      </c>
      <c r="AS133" s="18" t="inlineStr">
        <is>
          <t>OK</t>
        </is>
      </c>
      <c r="AT133" t="inlineStr"/>
    </row>
    <row r="134">
      <c r="A134" s="14" t="inlineStr">
        <is>
          <t>DEMO0012</t>
        </is>
      </c>
      <c r="B134" s="14" t="inlineStr">
        <is>
          <t>DemoChia Seeds 500g</t>
        </is>
      </c>
      <c r="C134" s="14" t="inlineStr">
        <is>
          <t>BIO I SUPERFOODS</t>
        </is>
      </c>
      <c r="D134" s="14" t="inlineStr">
        <is>
          <t>02 SILVER</t>
        </is>
      </c>
      <c r="E134" s="22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18" t="inlineStr">
        <is>
          <t>OK</t>
        </is>
      </c>
      <c r="AT134" t="inlineStr"/>
    </row>
    <row r="135">
      <c r="A135" s="14" t="inlineStr">
        <is>
          <t>DEMO0012</t>
        </is>
      </c>
      <c r="B135" s="14" t="inlineStr">
        <is>
          <t>DemoChia Seeds 500g</t>
        </is>
      </c>
      <c r="C135" s="14" t="inlineStr">
        <is>
          <t>BIO I SUPERFOODS</t>
        </is>
      </c>
      <c r="D135" s="14" t="inlineStr">
        <is>
          <t>02 SILVER</t>
        </is>
      </c>
      <c r="E135" s="15" t="inlineStr">
        <is>
          <t>On-top Total</t>
        </is>
      </c>
      <c r="AF135" s="24">
        <f>SUM(AF131:AF134)</f>
        <v/>
      </c>
      <c r="AG135" s="24">
        <f>SUM(AG131:AG134)</f>
        <v/>
      </c>
      <c r="AH135" s="24">
        <f>SUM(AH131:AH134)</f>
        <v/>
      </c>
      <c r="AI135" s="24">
        <f>SUM(AI131:AI134)</f>
        <v/>
      </c>
      <c r="AJ135" s="24">
        <f>SUM(AJ131:AJ134)</f>
        <v/>
      </c>
      <c r="AK135" s="24">
        <f>SUM(AK131:AK134)</f>
        <v/>
      </c>
      <c r="AL135" s="24">
        <f>SUM(AL131:AL134)</f>
        <v/>
      </c>
      <c r="AM135" s="24">
        <f>SUM(AM131:AM134)</f>
        <v/>
      </c>
      <c r="AN135" s="24">
        <f>SUM(AN131:AN134)</f>
        <v/>
      </c>
      <c r="AO135" s="24">
        <f>SUM(AO131:AO134)</f>
        <v/>
      </c>
      <c r="AP135" s="24">
        <f>SUM(AP131:AP134)</f>
        <v/>
      </c>
      <c r="AQ135" s="24">
        <f>SUM(AQ131:AQ134)</f>
        <v/>
      </c>
      <c r="AR135" s="24">
        <f>SUM(AR131:AR134)</f>
        <v/>
      </c>
      <c r="AS135" s="18" t="inlineStr">
        <is>
          <t>OK</t>
        </is>
      </c>
      <c r="AT135" t="inlineStr"/>
    </row>
    <row r="136">
      <c r="A136" s="25" t="inlineStr">
        <is>
          <t>DEMO0012</t>
        </is>
      </c>
      <c r="B136" s="25" t="inlineStr">
        <is>
          <t>DemoChia Seeds 500g</t>
        </is>
      </c>
      <c r="C136" s="25" t="inlineStr">
        <is>
          <t>BIO I SUPERFOODS</t>
        </is>
      </c>
      <c r="D136" s="25" t="inlineStr">
        <is>
          <t>02 SILVER</t>
        </is>
      </c>
      <c r="E136" s="26" t="inlineStr">
        <is>
          <t>TOTAL DEMAND</t>
        </is>
      </c>
      <c r="F136" s="27" t="n"/>
      <c r="G136" s="27" t="n"/>
      <c r="H136" s="27" t="n"/>
      <c r="I136" s="27" t="n"/>
      <c r="J136" s="27" t="n"/>
      <c r="K136" s="27" t="n"/>
      <c r="L136" s="27" t="n"/>
      <c r="M136" s="27" t="n"/>
      <c r="N136" s="27" t="n"/>
      <c r="O136" s="27" t="n"/>
      <c r="P136" s="27" t="n"/>
      <c r="Q136" s="27" t="n"/>
      <c r="R136" s="27" t="n"/>
      <c r="S136" s="27" t="n"/>
      <c r="T136" s="27" t="n"/>
      <c r="U136" s="27" t="n"/>
      <c r="V136" s="27" t="n"/>
      <c r="W136" s="27" t="n"/>
      <c r="X136" s="27" t="n"/>
      <c r="Y136" s="27" t="n"/>
      <c r="Z136" s="27" t="n"/>
      <c r="AA136" s="27" t="n"/>
      <c r="AB136" s="27" t="n"/>
      <c r="AC136" s="27" t="n"/>
      <c r="AD136" s="27" t="n"/>
      <c r="AE136" s="27" t="n"/>
      <c r="AF136" s="28">
        <f>AF130+AF135</f>
        <v/>
      </c>
      <c r="AG136" s="28">
        <f>AG130+AG135</f>
        <v/>
      </c>
      <c r="AH136" s="28">
        <f>AH130+AH135</f>
        <v/>
      </c>
      <c r="AI136" s="28">
        <f>AI130+AI135</f>
        <v/>
      </c>
      <c r="AJ136" s="28">
        <f>AJ130+AJ135</f>
        <v/>
      </c>
      <c r="AK136" s="28">
        <f>AK130+AK135</f>
        <v/>
      </c>
      <c r="AL136" s="28">
        <f>AL130+AL135</f>
        <v/>
      </c>
      <c r="AM136" s="28">
        <f>AM130+AM135</f>
        <v/>
      </c>
      <c r="AN136" s="28">
        <f>AN130+AN135</f>
        <v/>
      </c>
      <c r="AO136" s="28">
        <f>AO130+AO135</f>
        <v/>
      </c>
      <c r="AP136" s="28">
        <f>AP130+AP135</f>
        <v/>
      </c>
      <c r="AQ136" s="28">
        <f>AQ130+AQ135</f>
        <v/>
      </c>
      <c r="AR136" s="28">
        <f>AR130+AR135</f>
        <v/>
      </c>
      <c r="AS136" s="18" t="inlineStr">
        <is>
          <t>OK</t>
        </is>
      </c>
      <c r="AT136" t="inlineStr"/>
    </row>
    <row r="137">
      <c r="A137" s="14" t="inlineStr">
        <is>
          <t>DEMO0012</t>
        </is>
      </c>
      <c r="B137" s="14" t="inlineStr">
        <is>
          <t>DemoChia Seeds 500g</t>
        </is>
      </c>
      <c r="C137" s="14" t="inlineStr">
        <is>
          <t>BIO I SUPERFOODS</t>
        </is>
      </c>
      <c r="D137" s="14" t="inlineStr">
        <is>
          <t>02 SILVER</t>
        </is>
      </c>
      <c r="E137" s="15" t="inlineStr"/>
      <c r="AS137" s="18" t="inlineStr">
        <is>
          <t>OK</t>
        </is>
      </c>
      <c r="AT137" t="inlineStr"/>
    </row>
    <row r="138">
      <c r="A138" s="7" t="inlineStr">
        <is>
          <t>DEMO0013</t>
        </is>
      </c>
      <c r="B138" s="8" t="inlineStr">
        <is>
          <t>DemoBeet Powder 250g</t>
        </is>
      </c>
      <c r="C138" s="9" t="inlineStr">
        <is>
          <t>BIO I SUPERFOODS</t>
        </is>
      </c>
      <c r="D138" s="9" t="inlineStr">
        <is>
          <t>02 SILVER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12" t="inlineStr">
        <is>
          <t>OK</t>
        </is>
      </c>
      <c r="AT138" s="13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/>
      </c>
    </row>
    <row r="139">
      <c r="A139" s="14" t="inlineStr">
        <is>
          <t>DEMO0013</t>
        </is>
      </c>
      <c r="B139" s="14" t="inlineStr">
        <is>
          <t>DemoBeet Powder 250g</t>
        </is>
      </c>
      <c r="C139" s="14" t="inlineStr">
        <is>
          <t>BIO I SUPERFOODS</t>
        </is>
      </c>
      <c r="D139" s="14" t="inlineStr">
        <is>
          <t>02 SILVER</t>
        </is>
      </c>
      <c r="E139" s="15" t="inlineStr">
        <is>
          <t>Baseline FC</t>
        </is>
      </c>
      <c r="F139" s="16" t="n">
        <v>183</v>
      </c>
      <c r="G139" s="16" t="n">
        <v>164</v>
      </c>
      <c r="H139" s="16" t="n">
        <v>196</v>
      </c>
      <c r="I139" s="16" t="n">
        <v>566</v>
      </c>
      <c r="J139" s="16" t="n">
        <v>230</v>
      </c>
      <c r="K139" s="16" t="n">
        <v>135</v>
      </c>
      <c r="L139" s="16" t="n">
        <v>596</v>
      </c>
      <c r="M139" s="16" t="n">
        <v>211</v>
      </c>
      <c r="N139" s="16" t="n">
        <v>175</v>
      </c>
      <c r="O139" s="16" t="n">
        <v>192</v>
      </c>
      <c r="P139" s="16" t="n">
        <v>197</v>
      </c>
      <c r="Q139" s="16" t="n">
        <v>214</v>
      </c>
      <c r="R139" s="16" t="n">
        <v>193</v>
      </c>
      <c r="S139" s="16" t="n">
        <v>178</v>
      </c>
      <c r="T139" s="16" t="n">
        <v>160</v>
      </c>
      <c r="U139" s="16" t="n">
        <v>208</v>
      </c>
      <c r="V139" s="16" t="n">
        <v>180</v>
      </c>
      <c r="W139" s="16" t="n">
        <v>387</v>
      </c>
      <c r="X139" s="16" t="n">
        <v>149</v>
      </c>
      <c r="Y139" s="16" t="n">
        <v>146</v>
      </c>
      <c r="Z139" s="16" t="n">
        <v>176</v>
      </c>
      <c r="AA139" s="16" t="n">
        <v>164</v>
      </c>
      <c r="AB139" s="16" t="n">
        <v>164</v>
      </c>
      <c r="AC139" s="16" t="n">
        <v>131</v>
      </c>
      <c r="AD139" s="16" t="n">
        <v>149</v>
      </c>
      <c r="AE139" s="16" t="n">
        <v>180</v>
      </c>
      <c r="AF139" s="17" t="n">
        <v>147</v>
      </c>
      <c r="AG139" s="17" t="n">
        <v>145</v>
      </c>
      <c r="AH139" s="17" t="n">
        <v>142</v>
      </c>
      <c r="AI139" s="17" t="n">
        <v>140</v>
      </c>
      <c r="AJ139" s="17" t="n">
        <v>138</v>
      </c>
      <c r="AK139" s="17" t="n">
        <v>135</v>
      </c>
      <c r="AL139" s="17" t="n">
        <v>133</v>
      </c>
      <c r="AM139" s="17" t="n">
        <v>130</v>
      </c>
      <c r="AN139" s="17" t="n">
        <v>128</v>
      </c>
      <c r="AO139" s="17" t="n">
        <v>125</v>
      </c>
      <c r="AP139" s="17" t="n">
        <v>123</v>
      </c>
      <c r="AQ139" s="17" t="n">
        <v>120</v>
      </c>
      <c r="AR139" s="17" t="n">
        <v>118</v>
      </c>
      <c r="AS139" s="18" t="inlineStr">
        <is>
          <t>OK</t>
        </is>
      </c>
      <c r="AT139" t="inlineStr"/>
    </row>
    <row r="140">
      <c r="A140" s="14" t="inlineStr">
        <is>
          <t>DEMO0013</t>
        </is>
      </c>
      <c r="B140" s="14" t="inlineStr">
        <is>
          <t>DemoBeet Powder 250g</t>
        </is>
      </c>
      <c r="C140" s="14" t="inlineStr">
        <is>
          <t>BIO I SUPERFOODS</t>
        </is>
      </c>
      <c r="D140" s="14" t="inlineStr">
        <is>
          <t>02 SILVER</t>
        </is>
      </c>
      <c r="E140" s="19" t="inlineStr">
        <is>
          <t>Planner Factor</t>
        </is>
      </c>
      <c r="AF140" s="20" t="n">
        <v>1</v>
      </c>
      <c r="AG140" s="20" t="n">
        <v>1</v>
      </c>
      <c r="AH140" s="20" t="n">
        <v>1</v>
      </c>
      <c r="AI140" s="20" t="n">
        <v>1</v>
      </c>
      <c r="AJ140" s="20" t="n">
        <v>1</v>
      </c>
      <c r="AK140" s="20" t="n">
        <v>1</v>
      </c>
      <c r="AL140" s="20" t="n">
        <v>1</v>
      </c>
      <c r="AM140" s="20" t="n">
        <v>1</v>
      </c>
      <c r="AN140" s="20" t="n">
        <v>1</v>
      </c>
      <c r="AO140" s="20" t="n">
        <v>1</v>
      </c>
      <c r="AP140" s="20" t="n">
        <v>1</v>
      </c>
      <c r="AQ140" s="20" t="n">
        <v>1</v>
      </c>
      <c r="AR140" s="20" t="n">
        <v>1</v>
      </c>
      <c r="AS140" s="18" t="inlineStr">
        <is>
          <t>OK</t>
        </is>
      </c>
      <c r="AT140" t="inlineStr"/>
    </row>
    <row r="141">
      <c r="A141" s="14" t="inlineStr">
        <is>
          <t>DEMO0013</t>
        </is>
      </c>
      <c r="B141" s="14" t="inlineStr">
        <is>
          <t>DemoBeet Powder 250g</t>
        </is>
      </c>
      <c r="C141" s="14" t="inlineStr">
        <is>
          <t>BIO I SUPERFOODS</t>
        </is>
      </c>
      <c r="D141" s="14" t="inlineStr">
        <is>
          <t>02 SILVER</t>
        </is>
      </c>
      <c r="E141" s="15" t="inlineStr">
        <is>
          <t>Adjusted FC</t>
        </is>
      </c>
      <c r="AF141" s="21">
        <f>ROUND(AF139*AF140,0)</f>
        <v/>
      </c>
      <c r="AG141" s="21">
        <f>ROUND(AG139*AG140,0)</f>
        <v/>
      </c>
      <c r="AH141" s="21">
        <f>ROUND(AH139*AH140,0)</f>
        <v/>
      </c>
      <c r="AI141" s="21">
        <f>ROUND(AI139*AI140,0)</f>
        <v/>
      </c>
      <c r="AJ141" s="21">
        <f>ROUND(AJ139*AJ140,0)</f>
        <v/>
      </c>
      <c r="AK141" s="21">
        <f>ROUND(AK139*AK140,0)</f>
        <v/>
      </c>
      <c r="AL141" s="21">
        <f>ROUND(AL139*AL140,0)</f>
        <v/>
      </c>
      <c r="AM141" s="21">
        <f>ROUND(AM139*AM140,0)</f>
        <v/>
      </c>
      <c r="AN141" s="21">
        <f>ROUND(AN139*AN140,0)</f>
        <v/>
      </c>
      <c r="AO141" s="21">
        <f>ROUND(AO139*AO140,0)</f>
        <v/>
      </c>
      <c r="AP141" s="21">
        <f>ROUND(AP139*AP140,0)</f>
        <v/>
      </c>
      <c r="AQ141" s="21">
        <f>ROUND(AQ139*AQ140,0)</f>
        <v/>
      </c>
      <c r="AR141" s="21">
        <f>ROUND(AR139*AR140,0)</f>
        <v/>
      </c>
      <c r="AS141" s="18" t="inlineStr">
        <is>
          <t>OK</t>
        </is>
      </c>
      <c r="AT141" t="inlineStr"/>
    </row>
    <row r="142">
      <c r="A142" s="14" t="inlineStr">
        <is>
          <t>DEMO0013</t>
        </is>
      </c>
      <c r="B142" s="14" t="inlineStr">
        <is>
          <t>DemoBeet Powder 250g</t>
        </is>
      </c>
      <c r="C142" s="14" t="inlineStr">
        <is>
          <t>BIO I SUPERFOODS</t>
        </is>
      </c>
      <c r="D142" s="14" t="inlineStr">
        <is>
          <t>02 SILVER</t>
        </is>
      </c>
      <c r="E142" s="22" t="inlineStr">
        <is>
          <t>VP on-top</t>
        </is>
      </c>
      <c r="AF142" s="23">
        <f>IF('Demand Input VP'!F29="",0,'Demand Input VP'!F29)</f>
        <v/>
      </c>
      <c r="AG142" s="23">
        <f>IF('Demand Input VP'!G29="",0,'Demand Input VP'!G29)</f>
        <v/>
      </c>
      <c r="AH142" s="23">
        <f>IF('Demand Input VP'!H29="",0,'Demand Input VP'!H29)</f>
        <v/>
      </c>
      <c r="AI142" s="23">
        <f>IF('Demand Input VP'!I29="",0,'Demand Input VP'!I29)</f>
        <v/>
      </c>
      <c r="AJ142" s="23">
        <f>IF('Demand Input VP'!J29="",0,'Demand Input VP'!J29)</f>
        <v/>
      </c>
      <c r="AK142" s="23">
        <f>IF('Demand Input VP'!K29="",0,'Demand Input VP'!K29)</f>
        <v/>
      </c>
      <c r="AL142" s="23">
        <f>IF('Demand Input VP'!L29="",0,'Demand Input VP'!L29)</f>
        <v/>
      </c>
      <c r="AM142" s="23">
        <f>IF('Demand Input VP'!M29="",0,'Demand Input VP'!M29)</f>
        <v/>
      </c>
      <c r="AN142" s="23">
        <f>IF('Demand Input VP'!N29="",0,'Demand Input VP'!N29)</f>
        <v/>
      </c>
      <c r="AO142" s="23">
        <f>IF('Demand Input VP'!O29="",0,'Demand Input VP'!O29)</f>
        <v/>
      </c>
      <c r="AP142" s="23">
        <f>IF('Demand Input VP'!P29="",0,'Demand Input VP'!P29)</f>
        <v/>
      </c>
      <c r="AQ142" s="23">
        <f>IF('Demand Input VP'!Q29="",0,'Demand Input VP'!Q29)</f>
        <v/>
      </c>
      <c r="AR142" s="23">
        <f>IF('Demand Input VP'!R29="",0,'Demand Input VP'!R29)</f>
        <v/>
      </c>
      <c r="AS142" s="18" t="inlineStr">
        <is>
          <t>OK</t>
        </is>
      </c>
      <c r="AT142" t="inlineStr"/>
    </row>
    <row r="143">
      <c r="A143" s="14" t="inlineStr">
        <is>
          <t>DEMO0013</t>
        </is>
      </c>
      <c r="B143" s="14" t="inlineStr">
        <is>
          <t>DemoBeet Powder 250g</t>
        </is>
      </c>
      <c r="C143" s="14" t="inlineStr">
        <is>
          <t>BIO I SUPERFOODS</t>
        </is>
      </c>
      <c r="D143" s="14" t="inlineStr">
        <is>
          <t>02 SILVER</t>
        </is>
      </c>
      <c r="E143" s="22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18" t="inlineStr">
        <is>
          <t>OK</t>
        </is>
      </c>
      <c r="AT143" t="inlineStr"/>
    </row>
    <row r="144">
      <c r="A144" s="14" t="inlineStr">
        <is>
          <t>DEMO0013</t>
        </is>
      </c>
      <c r="B144" s="14" t="inlineStr">
        <is>
          <t>DemoBeet Powder 250g</t>
        </is>
      </c>
      <c r="C144" s="14" t="inlineStr">
        <is>
          <t>BIO I SUPERFOODS</t>
        </is>
      </c>
      <c r="D144" s="14" t="inlineStr">
        <is>
          <t>02 SILVER</t>
        </is>
      </c>
      <c r="E144" s="22" t="inlineStr">
        <is>
          <t>MP on-top</t>
        </is>
      </c>
      <c r="AF144" s="23">
        <f>IF('Demand Input MP'!F29="",0,'Demand Input MP'!F29)</f>
        <v/>
      </c>
      <c r="AG144" s="23">
        <f>IF('Demand Input MP'!G29="",0,'Demand Input MP'!G29)</f>
        <v/>
      </c>
      <c r="AH144" s="23">
        <f>IF('Demand Input MP'!H29="",0,'Demand Input MP'!H29)</f>
        <v/>
      </c>
      <c r="AI144" s="23">
        <f>IF('Demand Input MP'!I29="",0,'Demand Input MP'!I29)</f>
        <v/>
      </c>
      <c r="AJ144" s="23">
        <f>IF('Demand Input MP'!J29="",0,'Demand Input MP'!J29)</f>
        <v/>
      </c>
      <c r="AK144" s="23">
        <f>IF('Demand Input MP'!K29="",0,'Demand Input MP'!K29)</f>
        <v/>
      </c>
      <c r="AL144" s="23">
        <f>IF('Demand Input MP'!L29="",0,'Demand Input MP'!L29)</f>
        <v/>
      </c>
      <c r="AM144" s="23">
        <f>IF('Demand Input MP'!M29="",0,'Demand Input MP'!M29)</f>
        <v/>
      </c>
      <c r="AN144" s="23">
        <f>IF('Demand Input MP'!N29="",0,'Demand Input MP'!N29)</f>
        <v/>
      </c>
      <c r="AO144" s="23">
        <f>IF('Demand Input MP'!O29="",0,'Demand Input MP'!O29)</f>
        <v/>
      </c>
      <c r="AP144" s="23">
        <f>IF('Demand Input MP'!P29="",0,'Demand Input MP'!P29)</f>
        <v/>
      </c>
      <c r="AQ144" s="23">
        <f>IF('Demand Input MP'!Q29="",0,'Demand Input MP'!Q29)</f>
        <v/>
      </c>
      <c r="AR144" s="23">
        <f>IF('Demand Input MP'!R29="",0,'Demand Input MP'!R29)</f>
        <v/>
      </c>
      <c r="AS144" s="18" t="inlineStr">
        <is>
          <t>OK</t>
        </is>
      </c>
      <c r="AT144" t="inlineStr"/>
    </row>
    <row r="145">
      <c r="A145" s="14" t="inlineStr">
        <is>
          <t>DEMO0013</t>
        </is>
      </c>
      <c r="B145" s="14" t="inlineStr">
        <is>
          <t>DemoBeet Powder 250g</t>
        </is>
      </c>
      <c r="C145" s="14" t="inlineStr">
        <is>
          <t>BIO I SUPERFOODS</t>
        </is>
      </c>
      <c r="D145" s="14" t="inlineStr">
        <is>
          <t>02 SILVER</t>
        </is>
      </c>
      <c r="E145" s="22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18" t="inlineStr">
        <is>
          <t>OK</t>
        </is>
      </c>
      <c r="AT145" t="inlineStr"/>
    </row>
    <row r="146">
      <c r="A146" s="14" t="inlineStr">
        <is>
          <t>DEMO0013</t>
        </is>
      </c>
      <c r="B146" s="14" t="inlineStr">
        <is>
          <t>DemoBeet Powder 250g</t>
        </is>
      </c>
      <c r="C146" s="14" t="inlineStr">
        <is>
          <t>BIO I SUPERFOODS</t>
        </is>
      </c>
      <c r="D146" s="14" t="inlineStr">
        <is>
          <t>02 SILVER</t>
        </is>
      </c>
      <c r="E146" s="15" t="inlineStr">
        <is>
          <t>On-top Total</t>
        </is>
      </c>
      <c r="AF146" s="24">
        <f>SUM(AF142:AF145)</f>
        <v/>
      </c>
      <c r="AG146" s="24">
        <f>SUM(AG142:AG145)</f>
        <v/>
      </c>
      <c r="AH146" s="24">
        <f>SUM(AH142:AH145)</f>
        <v/>
      </c>
      <c r="AI146" s="24">
        <f>SUM(AI142:AI145)</f>
        <v/>
      </c>
      <c r="AJ146" s="24">
        <f>SUM(AJ142:AJ145)</f>
        <v/>
      </c>
      <c r="AK146" s="24">
        <f>SUM(AK142:AK145)</f>
        <v/>
      </c>
      <c r="AL146" s="24">
        <f>SUM(AL142:AL145)</f>
        <v/>
      </c>
      <c r="AM146" s="24">
        <f>SUM(AM142:AM145)</f>
        <v/>
      </c>
      <c r="AN146" s="24">
        <f>SUM(AN142:AN145)</f>
        <v/>
      </c>
      <c r="AO146" s="24">
        <f>SUM(AO142:AO145)</f>
        <v/>
      </c>
      <c r="AP146" s="24">
        <f>SUM(AP142:AP145)</f>
        <v/>
      </c>
      <c r="AQ146" s="24">
        <f>SUM(AQ142:AQ145)</f>
        <v/>
      </c>
      <c r="AR146" s="24">
        <f>SUM(AR142:AR145)</f>
        <v/>
      </c>
      <c r="AS146" s="18" t="inlineStr">
        <is>
          <t>OK</t>
        </is>
      </c>
      <c r="AT146" t="inlineStr"/>
    </row>
    <row r="147">
      <c r="A147" s="25" t="inlineStr">
        <is>
          <t>DEMO0013</t>
        </is>
      </c>
      <c r="B147" s="25" t="inlineStr">
        <is>
          <t>DemoBeet Powder 250g</t>
        </is>
      </c>
      <c r="C147" s="25" t="inlineStr">
        <is>
          <t>BIO I SUPERFOODS</t>
        </is>
      </c>
      <c r="D147" s="25" t="inlineStr">
        <is>
          <t>02 SILVER</t>
        </is>
      </c>
      <c r="E147" s="26" t="inlineStr">
        <is>
          <t>TOTAL DEMAND</t>
        </is>
      </c>
      <c r="F147" s="27" t="n"/>
      <c r="G147" s="27" t="n"/>
      <c r="H147" s="27" t="n"/>
      <c r="I147" s="27" t="n"/>
      <c r="J147" s="27" t="n"/>
      <c r="K147" s="27" t="n"/>
      <c r="L147" s="27" t="n"/>
      <c r="M147" s="27" t="n"/>
      <c r="N147" s="27" t="n"/>
      <c r="O147" s="27" t="n"/>
      <c r="P147" s="27" t="n"/>
      <c r="Q147" s="27" t="n"/>
      <c r="R147" s="27" t="n"/>
      <c r="S147" s="27" t="n"/>
      <c r="T147" s="27" t="n"/>
      <c r="U147" s="27" t="n"/>
      <c r="V147" s="27" t="n"/>
      <c r="W147" s="27" t="n"/>
      <c r="X147" s="27" t="n"/>
      <c r="Y147" s="27" t="n"/>
      <c r="Z147" s="27" t="n"/>
      <c r="AA147" s="27" t="n"/>
      <c r="AB147" s="27" t="n"/>
      <c r="AC147" s="27" t="n"/>
      <c r="AD147" s="27" t="n"/>
      <c r="AE147" s="27" t="n"/>
      <c r="AF147" s="28">
        <f>AF141+AF146</f>
        <v/>
      </c>
      <c r="AG147" s="28">
        <f>AG141+AG146</f>
        <v/>
      </c>
      <c r="AH147" s="28">
        <f>AH141+AH146</f>
        <v/>
      </c>
      <c r="AI147" s="28">
        <f>AI141+AI146</f>
        <v/>
      </c>
      <c r="AJ147" s="28">
        <f>AJ141+AJ146</f>
        <v/>
      </c>
      <c r="AK147" s="28">
        <f>AK141+AK146</f>
        <v/>
      </c>
      <c r="AL147" s="28">
        <f>AL141+AL146</f>
        <v/>
      </c>
      <c r="AM147" s="28">
        <f>AM141+AM146</f>
        <v/>
      </c>
      <c r="AN147" s="28">
        <f>AN141+AN146</f>
        <v/>
      </c>
      <c r="AO147" s="28">
        <f>AO141+AO146</f>
        <v/>
      </c>
      <c r="AP147" s="28">
        <f>AP141+AP146</f>
        <v/>
      </c>
      <c r="AQ147" s="28">
        <f>AQ141+AQ146</f>
        <v/>
      </c>
      <c r="AR147" s="28">
        <f>AR141+AR146</f>
        <v/>
      </c>
      <c r="AS147" s="18" t="inlineStr">
        <is>
          <t>OK</t>
        </is>
      </c>
      <c r="AT147" t="inlineStr"/>
    </row>
    <row r="148">
      <c r="A148" s="14" t="inlineStr">
        <is>
          <t>DEMO0013</t>
        </is>
      </c>
      <c r="B148" s="14" t="inlineStr">
        <is>
          <t>DemoBeet Powder 250g</t>
        </is>
      </c>
      <c r="C148" s="14" t="inlineStr">
        <is>
          <t>BIO I SUPERFOODS</t>
        </is>
      </c>
      <c r="D148" s="14" t="inlineStr">
        <is>
          <t>02 SILVER</t>
        </is>
      </c>
      <c r="E148" s="15" t="inlineStr"/>
      <c r="AS148" s="18" t="inlineStr">
        <is>
          <t>OK</t>
        </is>
      </c>
      <c r="AT148" t="inlineStr"/>
    </row>
    <row r="149">
      <c r="A149" s="7" t="inlineStr">
        <is>
          <t>DEMO0014</t>
        </is>
      </c>
      <c r="B149" s="8" t="inlineStr">
        <is>
          <t>DemoCacao Nibs 200g</t>
        </is>
      </c>
      <c r="C149" s="9" t="inlineStr">
        <is>
          <t>BIO I SUPERFOODS</t>
        </is>
      </c>
      <c r="D149" s="9" t="inlineStr">
        <is>
          <t>02 SILVER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12" t="inlineStr">
        <is>
          <t>OK</t>
        </is>
      </c>
      <c r="AT149" s="13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/>
      </c>
    </row>
    <row r="150">
      <c r="A150" s="14" t="inlineStr">
        <is>
          <t>DEMO0014</t>
        </is>
      </c>
      <c r="B150" s="14" t="inlineStr">
        <is>
          <t>DemoCacao Nibs 200g</t>
        </is>
      </c>
      <c r="C150" s="14" t="inlineStr">
        <is>
          <t>BIO I SUPERFOODS</t>
        </is>
      </c>
      <c r="D150" s="14" t="inlineStr">
        <is>
          <t>02 SILVER</t>
        </is>
      </c>
      <c r="E150" s="15" t="inlineStr">
        <is>
          <t>Baseline FC</t>
        </is>
      </c>
      <c r="F150" s="16" t="n">
        <v>42</v>
      </c>
      <c r="G150" s="16" t="n">
        <v>124</v>
      </c>
      <c r="H150" s="16" t="n">
        <v>560</v>
      </c>
      <c r="I150" s="16" t="n">
        <v>180</v>
      </c>
      <c r="J150" s="16" t="n">
        <v>370</v>
      </c>
      <c r="K150" s="16" t="n">
        <v>163</v>
      </c>
      <c r="L150" s="16" t="n">
        <v>402</v>
      </c>
      <c r="M150" s="16" t="n">
        <v>349</v>
      </c>
      <c r="N150" s="16" t="n">
        <v>457</v>
      </c>
      <c r="O150" s="16" t="n">
        <v>315</v>
      </c>
      <c r="P150" s="16" t="n">
        <v>170</v>
      </c>
      <c r="Q150" s="16" t="n">
        <v>457</v>
      </c>
      <c r="R150" s="16" t="n">
        <v>345</v>
      </c>
      <c r="S150" s="16" t="n">
        <v>189</v>
      </c>
      <c r="T150" s="16" t="n">
        <v>277</v>
      </c>
      <c r="U150" s="16" t="n">
        <v>215</v>
      </c>
      <c r="V150" s="16" t="n">
        <v>580</v>
      </c>
      <c r="W150" s="16" t="n">
        <v>368</v>
      </c>
      <c r="X150" s="16" t="n">
        <v>339</v>
      </c>
      <c r="Y150" s="16" t="n">
        <v>259</v>
      </c>
      <c r="Z150" s="16" t="n">
        <v>139</v>
      </c>
      <c r="AA150" s="16" t="n">
        <v>49</v>
      </c>
      <c r="AB150" s="16" t="n">
        <v>251</v>
      </c>
      <c r="AC150" s="16" t="n">
        <v>61</v>
      </c>
      <c r="AD150" s="16" t="n">
        <v>470</v>
      </c>
      <c r="AE150" s="16" t="n">
        <v>141</v>
      </c>
      <c r="AF150" s="17" t="n">
        <v>195</v>
      </c>
      <c r="AG150" s="17" t="n">
        <v>191</v>
      </c>
      <c r="AH150" s="17" t="n">
        <v>188</v>
      </c>
      <c r="AI150" s="17" t="n">
        <v>184</v>
      </c>
      <c r="AJ150" s="17" t="n">
        <v>180</v>
      </c>
      <c r="AK150" s="17" t="n">
        <v>177</v>
      </c>
      <c r="AL150" s="17" t="n">
        <v>173</v>
      </c>
      <c r="AM150" s="17" t="n">
        <v>169</v>
      </c>
      <c r="AN150" s="17" t="n">
        <v>165</v>
      </c>
      <c r="AO150" s="17" t="n">
        <v>162</v>
      </c>
      <c r="AP150" s="17" t="n">
        <v>158</v>
      </c>
      <c r="AQ150" s="17" t="n">
        <v>154</v>
      </c>
      <c r="AR150" s="17" t="n">
        <v>150</v>
      </c>
      <c r="AS150" s="18" t="inlineStr">
        <is>
          <t>OK</t>
        </is>
      </c>
      <c r="AT150" t="inlineStr"/>
    </row>
    <row r="151">
      <c r="A151" s="14" t="inlineStr">
        <is>
          <t>DEMO0014</t>
        </is>
      </c>
      <c r="B151" s="14" t="inlineStr">
        <is>
          <t>DemoCacao Nibs 200g</t>
        </is>
      </c>
      <c r="C151" s="14" t="inlineStr">
        <is>
          <t>BIO I SUPERFOODS</t>
        </is>
      </c>
      <c r="D151" s="14" t="inlineStr">
        <is>
          <t>02 SILVER</t>
        </is>
      </c>
      <c r="E151" s="19" t="inlineStr">
        <is>
          <t>Planner Factor</t>
        </is>
      </c>
      <c r="AF151" s="20" t="n">
        <v>1</v>
      </c>
      <c r="AG151" s="20" t="n">
        <v>1</v>
      </c>
      <c r="AH151" s="20" t="n">
        <v>1</v>
      </c>
      <c r="AI151" s="20" t="n">
        <v>1</v>
      </c>
      <c r="AJ151" s="20" t="n">
        <v>1</v>
      </c>
      <c r="AK151" s="20" t="n">
        <v>1</v>
      </c>
      <c r="AL151" s="20" t="n">
        <v>1</v>
      </c>
      <c r="AM151" s="20" t="n">
        <v>1</v>
      </c>
      <c r="AN151" s="20" t="n">
        <v>1</v>
      </c>
      <c r="AO151" s="20" t="n">
        <v>1</v>
      </c>
      <c r="AP151" s="20" t="n">
        <v>1</v>
      </c>
      <c r="AQ151" s="20" t="n">
        <v>1</v>
      </c>
      <c r="AR151" s="20" t="n">
        <v>1</v>
      </c>
      <c r="AS151" s="18" t="inlineStr">
        <is>
          <t>OK</t>
        </is>
      </c>
      <c r="AT151" t="inlineStr"/>
    </row>
    <row r="152">
      <c r="A152" s="14" t="inlineStr">
        <is>
          <t>DEMO0014</t>
        </is>
      </c>
      <c r="B152" s="14" t="inlineStr">
        <is>
          <t>DemoCacao Nibs 200g</t>
        </is>
      </c>
      <c r="C152" s="14" t="inlineStr">
        <is>
          <t>BIO I SUPERFOODS</t>
        </is>
      </c>
      <c r="D152" s="14" t="inlineStr">
        <is>
          <t>02 SILVER</t>
        </is>
      </c>
      <c r="E152" s="15" t="inlineStr">
        <is>
          <t>Adjusted FC</t>
        </is>
      </c>
      <c r="AF152" s="21">
        <f>ROUND(AF150*AF151,0)</f>
        <v/>
      </c>
      <c r="AG152" s="21">
        <f>ROUND(AG150*AG151,0)</f>
        <v/>
      </c>
      <c r="AH152" s="21">
        <f>ROUND(AH150*AH151,0)</f>
        <v/>
      </c>
      <c r="AI152" s="21">
        <f>ROUND(AI150*AI151,0)</f>
        <v/>
      </c>
      <c r="AJ152" s="21">
        <f>ROUND(AJ150*AJ151,0)</f>
        <v/>
      </c>
      <c r="AK152" s="21">
        <f>ROUND(AK150*AK151,0)</f>
        <v/>
      </c>
      <c r="AL152" s="21">
        <f>ROUND(AL150*AL151,0)</f>
        <v/>
      </c>
      <c r="AM152" s="21">
        <f>ROUND(AM150*AM151,0)</f>
        <v/>
      </c>
      <c r="AN152" s="21">
        <f>ROUND(AN150*AN151,0)</f>
        <v/>
      </c>
      <c r="AO152" s="21">
        <f>ROUND(AO150*AO151,0)</f>
        <v/>
      </c>
      <c r="AP152" s="21">
        <f>ROUND(AP150*AP151,0)</f>
        <v/>
      </c>
      <c r="AQ152" s="21">
        <f>ROUND(AQ150*AQ151,0)</f>
        <v/>
      </c>
      <c r="AR152" s="21">
        <f>ROUND(AR150*AR151,0)</f>
        <v/>
      </c>
      <c r="AS152" s="18" t="inlineStr">
        <is>
          <t>OK</t>
        </is>
      </c>
      <c r="AT152" t="inlineStr"/>
    </row>
    <row r="153">
      <c r="A153" s="14" t="inlineStr">
        <is>
          <t>DEMO0014</t>
        </is>
      </c>
      <c r="B153" s="14" t="inlineStr">
        <is>
          <t>DemoCacao Nibs 200g</t>
        </is>
      </c>
      <c r="C153" s="14" t="inlineStr">
        <is>
          <t>BIO I SUPERFOODS</t>
        </is>
      </c>
      <c r="D153" s="14" t="inlineStr">
        <is>
          <t>02 SILVER</t>
        </is>
      </c>
      <c r="E153" s="22" t="inlineStr">
        <is>
          <t>VP on-top</t>
        </is>
      </c>
      <c r="AF153" s="23">
        <f>IF('Demand Input VP'!F31="",0,'Demand Input VP'!F31)</f>
        <v/>
      </c>
      <c r="AG153" s="23">
        <f>IF('Demand Input VP'!G31="",0,'Demand Input VP'!G31)</f>
        <v/>
      </c>
      <c r="AH153" s="23">
        <f>IF('Demand Input VP'!H31="",0,'Demand Input VP'!H31)</f>
        <v/>
      </c>
      <c r="AI153" s="23">
        <f>IF('Demand Input VP'!I31="",0,'Demand Input VP'!I31)</f>
        <v/>
      </c>
      <c r="AJ153" s="23">
        <f>IF('Demand Input VP'!J31="",0,'Demand Input VP'!J31)</f>
        <v/>
      </c>
      <c r="AK153" s="23">
        <f>IF('Demand Input VP'!K31="",0,'Demand Input VP'!K31)</f>
        <v/>
      </c>
      <c r="AL153" s="23">
        <f>IF('Demand Input VP'!L31="",0,'Demand Input VP'!L31)</f>
        <v/>
      </c>
      <c r="AM153" s="23">
        <f>IF('Demand Input VP'!M31="",0,'Demand Input VP'!M31)</f>
        <v/>
      </c>
      <c r="AN153" s="23">
        <f>IF('Demand Input VP'!N31="",0,'Demand Input VP'!N31)</f>
        <v/>
      </c>
      <c r="AO153" s="23">
        <f>IF('Demand Input VP'!O31="",0,'Demand Input VP'!O31)</f>
        <v/>
      </c>
      <c r="AP153" s="23">
        <f>IF('Demand Input VP'!P31="",0,'Demand Input VP'!P31)</f>
        <v/>
      </c>
      <c r="AQ153" s="23">
        <f>IF('Demand Input VP'!Q31="",0,'Demand Input VP'!Q31)</f>
        <v/>
      </c>
      <c r="AR153" s="23">
        <f>IF('Demand Input VP'!R31="",0,'Demand Input VP'!R31)</f>
        <v/>
      </c>
      <c r="AS153" s="18" t="inlineStr">
        <is>
          <t>OK</t>
        </is>
      </c>
      <c r="AT153" t="inlineStr"/>
    </row>
    <row r="154">
      <c r="A154" s="14" t="inlineStr">
        <is>
          <t>DEMO0014</t>
        </is>
      </c>
      <c r="B154" s="14" t="inlineStr">
        <is>
          <t>DemoCacao Nibs 200g</t>
        </is>
      </c>
      <c r="C154" s="14" t="inlineStr">
        <is>
          <t>BIO I SUPERFOODS</t>
        </is>
      </c>
      <c r="D154" s="14" t="inlineStr">
        <is>
          <t>02 SILVER</t>
        </is>
      </c>
      <c r="E154" s="22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18" t="inlineStr">
        <is>
          <t>OK</t>
        </is>
      </c>
      <c r="AT154" t="inlineStr"/>
    </row>
    <row r="155">
      <c r="A155" s="14" t="inlineStr">
        <is>
          <t>DEMO0014</t>
        </is>
      </c>
      <c r="B155" s="14" t="inlineStr">
        <is>
          <t>DemoCacao Nibs 200g</t>
        </is>
      </c>
      <c r="C155" s="14" t="inlineStr">
        <is>
          <t>BIO I SUPERFOODS</t>
        </is>
      </c>
      <c r="D155" s="14" t="inlineStr">
        <is>
          <t>02 SILVER</t>
        </is>
      </c>
      <c r="E155" s="22" t="inlineStr">
        <is>
          <t>MP on-top</t>
        </is>
      </c>
      <c r="AF155" s="23">
        <f>IF('Demand Input MP'!F31="",0,'Demand Input MP'!F31)</f>
        <v/>
      </c>
      <c r="AG155" s="23">
        <f>IF('Demand Input MP'!G31="",0,'Demand Input MP'!G31)</f>
        <v/>
      </c>
      <c r="AH155" s="23">
        <f>IF('Demand Input MP'!H31="",0,'Demand Input MP'!H31)</f>
        <v/>
      </c>
      <c r="AI155" s="23">
        <f>IF('Demand Input MP'!I31="",0,'Demand Input MP'!I31)</f>
        <v/>
      </c>
      <c r="AJ155" s="23">
        <f>IF('Demand Input MP'!J31="",0,'Demand Input MP'!J31)</f>
        <v/>
      </c>
      <c r="AK155" s="23">
        <f>IF('Demand Input MP'!K31="",0,'Demand Input MP'!K31)</f>
        <v/>
      </c>
      <c r="AL155" s="23">
        <f>IF('Demand Input MP'!L31="",0,'Demand Input MP'!L31)</f>
        <v/>
      </c>
      <c r="AM155" s="23">
        <f>IF('Demand Input MP'!M31="",0,'Demand Input MP'!M31)</f>
        <v/>
      </c>
      <c r="AN155" s="23">
        <f>IF('Demand Input MP'!N31="",0,'Demand Input MP'!N31)</f>
        <v/>
      </c>
      <c r="AO155" s="23">
        <f>IF('Demand Input MP'!O31="",0,'Demand Input MP'!O31)</f>
        <v/>
      </c>
      <c r="AP155" s="23">
        <f>IF('Demand Input MP'!P31="",0,'Demand Input MP'!P31)</f>
        <v/>
      </c>
      <c r="AQ155" s="23">
        <f>IF('Demand Input MP'!Q31="",0,'Demand Input MP'!Q31)</f>
        <v/>
      </c>
      <c r="AR155" s="23">
        <f>IF('Demand Input MP'!R31="",0,'Demand Input MP'!R31)</f>
        <v/>
      </c>
      <c r="AS155" s="18" t="inlineStr">
        <is>
          <t>OK</t>
        </is>
      </c>
      <c r="AT155" t="inlineStr"/>
    </row>
    <row r="156">
      <c r="A156" s="14" t="inlineStr">
        <is>
          <t>DEMO0014</t>
        </is>
      </c>
      <c r="B156" s="14" t="inlineStr">
        <is>
          <t>DemoCacao Nibs 200g</t>
        </is>
      </c>
      <c r="C156" s="14" t="inlineStr">
        <is>
          <t>BIO I SUPERFOODS</t>
        </is>
      </c>
      <c r="D156" s="14" t="inlineStr">
        <is>
          <t>02 SILVER</t>
        </is>
      </c>
      <c r="E156" s="22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18" t="inlineStr">
        <is>
          <t>OK</t>
        </is>
      </c>
      <c r="AT156" t="inlineStr"/>
    </row>
    <row r="157">
      <c r="A157" s="14" t="inlineStr">
        <is>
          <t>DEMO0014</t>
        </is>
      </c>
      <c r="B157" s="14" t="inlineStr">
        <is>
          <t>DemoCacao Nibs 200g</t>
        </is>
      </c>
      <c r="C157" s="14" t="inlineStr">
        <is>
          <t>BIO I SUPERFOODS</t>
        </is>
      </c>
      <c r="D157" s="14" t="inlineStr">
        <is>
          <t>02 SILVER</t>
        </is>
      </c>
      <c r="E157" s="15" t="inlineStr">
        <is>
          <t>On-top Total</t>
        </is>
      </c>
      <c r="AF157" s="24">
        <f>SUM(AF153:AF156)</f>
        <v/>
      </c>
      <c r="AG157" s="24">
        <f>SUM(AG153:AG156)</f>
        <v/>
      </c>
      <c r="AH157" s="24">
        <f>SUM(AH153:AH156)</f>
        <v/>
      </c>
      <c r="AI157" s="24">
        <f>SUM(AI153:AI156)</f>
        <v/>
      </c>
      <c r="AJ157" s="24">
        <f>SUM(AJ153:AJ156)</f>
        <v/>
      </c>
      <c r="AK157" s="24">
        <f>SUM(AK153:AK156)</f>
        <v/>
      </c>
      <c r="AL157" s="24">
        <f>SUM(AL153:AL156)</f>
        <v/>
      </c>
      <c r="AM157" s="24">
        <f>SUM(AM153:AM156)</f>
        <v/>
      </c>
      <c r="AN157" s="24">
        <f>SUM(AN153:AN156)</f>
        <v/>
      </c>
      <c r="AO157" s="24">
        <f>SUM(AO153:AO156)</f>
        <v/>
      </c>
      <c r="AP157" s="24">
        <f>SUM(AP153:AP156)</f>
        <v/>
      </c>
      <c r="AQ157" s="24">
        <f>SUM(AQ153:AQ156)</f>
        <v/>
      </c>
      <c r="AR157" s="24">
        <f>SUM(AR153:AR156)</f>
        <v/>
      </c>
      <c r="AS157" s="18" t="inlineStr">
        <is>
          <t>OK</t>
        </is>
      </c>
      <c r="AT157" t="inlineStr"/>
    </row>
    <row r="158">
      <c r="A158" s="25" t="inlineStr">
        <is>
          <t>DEMO0014</t>
        </is>
      </c>
      <c r="B158" s="25" t="inlineStr">
        <is>
          <t>DemoCacao Nibs 200g</t>
        </is>
      </c>
      <c r="C158" s="25" t="inlineStr">
        <is>
          <t>BIO I SUPERFOODS</t>
        </is>
      </c>
      <c r="D158" s="25" t="inlineStr">
        <is>
          <t>02 SILVER</t>
        </is>
      </c>
      <c r="E158" s="26" t="inlineStr">
        <is>
          <t>TOTAL DEMAND</t>
        </is>
      </c>
      <c r="F158" s="27" t="n"/>
      <c r="G158" s="27" t="n"/>
      <c r="H158" s="27" t="n"/>
      <c r="I158" s="27" t="n"/>
      <c r="J158" s="27" t="n"/>
      <c r="K158" s="27" t="n"/>
      <c r="L158" s="27" t="n"/>
      <c r="M158" s="27" t="n"/>
      <c r="N158" s="27" t="n"/>
      <c r="O158" s="27" t="n"/>
      <c r="P158" s="27" t="n"/>
      <c r="Q158" s="27" t="n"/>
      <c r="R158" s="27" t="n"/>
      <c r="S158" s="27" t="n"/>
      <c r="T158" s="27" t="n"/>
      <c r="U158" s="27" t="n"/>
      <c r="V158" s="27" t="n"/>
      <c r="W158" s="27" t="n"/>
      <c r="X158" s="27" t="n"/>
      <c r="Y158" s="27" t="n"/>
      <c r="Z158" s="27" t="n"/>
      <c r="AA158" s="27" t="n"/>
      <c r="AB158" s="27" t="n"/>
      <c r="AC158" s="27" t="n"/>
      <c r="AD158" s="27" t="n"/>
      <c r="AE158" s="27" t="n"/>
      <c r="AF158" s="28">
        <f>AF152+AF157</f>
        <v/>
      </c>
      <c r="AG158" s="28">
        <f>AG152+AG157</f>
        <v/>
      </c>
      <c r="AH158" s="28">
        <f>AH152+AH157</f>
        <v/>
      </c>
      <c r="AI158" s="28">
        <f>AI152+AI157</f>
        <v/>
      </c>
      <c r="AJ158" s="28">
        <f>AJ152+AJ157</f>
        <v/>
      </c>
      <c r="AK158" s="28">
        <f>AK152+AK157</f>
        <v/>
      </c>
      <c r="AL158" s="28">
        <f>AL152+AL157</f>
        <v/>
      </c>
      <c r="AM158" s="28">
        <f>AM152+AM157</f>
        <v/>
      </c>
      <c r="AN158" s="28">
        <f>AN152+AN157</f>
        <v/>
      </c>
      <c r="AO158" s="28">
        <f>AO152+AO157</f>
        <v/>
      </c>
      <c r="AP158" s="28">
        <f>AP152+AP157</f>
        <v/>
      </c>
      <c r="AQ158" s="28">
        <f>AQ152+AQ157</f>
        <v/>
      </c>
      <c r="AR158" s="28">
        <f>AR152+AR157</f>
        <v/>
      </c>
      <c r="AS158" s="18" t="inlineStr">
        <is>
          <t>OK</t>
        </is>
      </c>
      <c r="AT158" t="inlineStr"/>
    </row>
    <row r="159">
      <c r="A159" s="14" t="inlineStr">
        <is>
          <t>DEMO0014</t>
        </is>
      </c>
      <c r="B159" s="14" t="inlineStr">
        <is>
          <t>DemoCacao Nibs 200g</t>
        </is>
      </c>
      <c r="C159" s="14" t="inlineStr">
        <is>
          <t>BIO I SUPERFOODS</t>
        </is>
      </c>
      <c r="D159" s="14" t="inlineStr">
        <is>
          <t>02 SILVER</t>
        </is>
      </c>
      <c r="E159" s="15" t="inlineStr"/>
      <c r="AS159" s="18" t="inlineStr">
        <is>
          <t>OK</t>
        </is>
      </c>
      <c r="AT159" t="inlineStr"/>
    </row>
    <row r="160">
      <c r="A160" s="7" t="inlineStr">
        <is>
          <t>DEMO0015</t>
        </is>
      </c>
      <c r="B160" s="8" t="inlineStr">
        <is>
          <t>DemoMatcha Premium 100g</t>
        </is>
      </c>
      <c r="C160" s="9" t="inlineStr">
        <is>
          <t>BIO I SUPERFOODS</t>
        </is>
      </c>
      <c r="D160" s="9" t="inlineStr">
        <is>
          <t>02 SILVER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12" t="inlineStr">
        <is>
          <t>OK</t>
        </is>
      </c>
      <c r="AT160" s="13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/>
      </c>
    </row>
    <row r="161">
      <c r="A161" s="14" t="inlineStr">
        <is>
          <t>DEMO0015</t>
        </is>
      </c>
      <c r="B161" s="14" t="inlineStr">
        <is>
          <t>DemoMatcha Premium 100g</t>
        </is>
      </c>
      <c r="C161" s="14" t="inlineStr">
        <is>
          <t>BIO I SUPERFOODS</t>
        </is>
      </c>
      <c r="D161" s="14" t="inlineStr">
        <is>
          <t>02 SILVER</t>
        </is>
      </c>
      <c r="E161" s="15" t="inlineStr">
        <is>
          <t>Baseline FC</t>
        </is>
      </c>
      <c r="F161" s="16" t="n">
        <v>218</v>
      </c>
      <c r="G161" s="16" t="n">
        <v>234</v>
      </c>
      <c r="H161" s="16" t="n">
        <v>202</v>
      </c>
      <c r="I161" s="16" t="n">
        <v>259</v>
      </c>
      <c r="J161" s="16" t="n">
        <v>388</v>
      </c>
      <c r="K161" s="16" t="n">
        <v>217</v>
      </c>
      <c r="L161" s="16" t="n">
        <v>290</v>
      </c>
      <c r="M161" s="16" t="n">
        <v>538</v>
      </c>
      <c r="N161" s="16" t="n">
        <v>617</v>
      </c>
      <c r="O161" s="16" t="n">
        <v>219</v>
      </c>
      <c r="P161" s="16" t="n">
        <v>193</v>
      </c>
      <c r="Q161" s="16" t="n">
        <v>260</v>
      </c>
      <c r="R161" s="16" t="n">
        <v>299</v>
      </c>
      <c r="S161" s="16" t="n">
        <v>166</v>
      </c>
      <c r="T161" s="16" t="n">
        <v>182</v>
      </c>
      <c r="U161" s="16" t="n">
        <v>214</v>
      </c>
      <c r="V161" s="16" t="n">
        <v>201</v>
      </c>
      <c r="W161" s="16" t="n">
        <v>141</v>
      </c>
      <c r="X161" s="16" t="n">
        <v>153</v>
      </c>
      <c r="Y161" s="16" t="n">
        <v>332</v>
      </c>
      <c r="Z161" s="16" t="n">
        <v>207</v>
      </c>
      <c r="AA161" s="16" t="n">
        <v>145</v>
      </c>
      <c r="AB161" s="16" t="n">
        <v>165</v>
      </c>
      <c r="AC161" s="16" t="n">
        <v>200</v>
      </c>
      <c r="AD161" s="16" t="n">
        <v>164</v>
      </c>
      <c r="AE161" s="16" t="n">
        <v>308</v>
      </c>
      <c r="AF161" s="17" t="n">
        <v>185</v>
      </c>
      <c r="AG161" s="17" t="n">
        <v>179</v>
      </c>
      <c r="AH161" s="17" t="n">
        <v>192</v>
      </c>
      <c r="AI161" s="17" t="n">
        <v>212</v>
      </c>
      <c r="AJ161" s="17" t="n">
        <v>117</v>
      </c>
      <c r="AK161" s="17" t="n">
        <v>188</v>
      </c>
      <c r="AL161" s="17" t="n">
        <v>186</v>
      </c>
      <c r="AM161" s="17" t="n">
        <v>117</v>
      </c>
      <c r="AN161" s="17" t="n">
        <v>183</v>
      </c>
      <c r="AO161" s="17" t="n">
        <v>181</v>
      </c>
      <c r="AP161" s="17" t="n">
        <v>180</v>
      </c>
      <c r="AQ161" s="17" t="n">
        <v>117</v>
      </c>
      <c r="AR161" s="17" t="n">
        <v>176</v>
      </c>
      <c r="AS161" s="18" t="inlineStr">
        <is>
          <t>OK</t>
        </is>
      </c>
      <c r="AT161" t="inlineStr"/>
    </row>
    <row r="162">
      <c r="A162" s="14" t="inlineStr">
        <is>
          <t>DEMO0015</t>
        </is>
      </c>
      <c r="B162" s="14" t="inlineStr">
        <is>
          <t>DemoMatcha Premium 100g</t>
        </is>
      </c>
      <c r="C162" s="14" t="inlineStr">
        <is>
          <t>BIO I SUPERFOODS</t>
        </is>
      </c>
      <c r="D162" s="14" t="inlineStr">
        <is>
          <t>02 SILVER</t>
        </is>
      </c>
      <c r="E162" s="19" t="inlineStr">
        <is>
          <t>Planner Factor</t>
        </is>
      </c>
      <c r="AF162" s="20" t="n">
        <v>1</v>
      </c>
      <c r="AG162" s="20" t="n">
        <v>1</v>
      </c>
      <c r="AH162" s="20" t="n">
        <v>1</v>
      </c>
      <c r="AI162" s="20" t="n">
        <v>1</v>
      </c>
      <c r="AJ162" s="20" t="n">
        <v>1</v>
      </c>
      <c r="AK162" s="20" t="n">
        <v>1</v>
      </c>
      <c r="AL162" s="20" t="n">
        <v>1</v>
      </c>
      <c r="AM162" s="20" t="n">
        <v>1</v>
      </c>
      <c r="AN162" s="20" t="n">
        <v>1</v>
      </c>
      <c r="AO162" s="20" t="n">
        <v>1</v>
      </c>
      <c r="AP162" s="20" t="n">
        <v>1</v>
      </c>
      <c r="AQ162" s="20" t="n">
        <v>1</v>
      </c>
      <c r="AR162" s="20" t="n">
        <v>1</v>
      </c>
      <c r="AS162" s="18" t="inlineStr">
        <is>
          <t>OK</t>
        </is>
      </c>
      <c r="AT162" t="inlineStr"/>
    </row>
    <row r="163">
      <c r="A163" s="14" t="inlineStr">
        <is>
          <t>DEMO0015</t>
        </is>
      </c>
      <c r="B163" s="14" t="inlineStr">
        <is>
          <t>DemoMatcha Premium 100g</t>
        </is>
      </c>
      <c r="C163" s="14" t="inlineStr">
        <is>
          <t>BIO I SUPERFOODS</t>
        </is>
      </c>
      <c r="D163" s="14" t="inlineStr">
        <is>
          <t>02 SILVER</t>
        </is>
      </c>
      <c r="E163" s="15" t="inlineStr">
        <is>
          <t>Adjusted FC</t>
        </is>
      </c>
      <c r="AF163" s="21">
        <f>ROUND(AF161*AF162,0)</f>
        <v/>
      </c>
      <c r="AG163" s="21">
        <f>ROUND(AG161*AG162,0)</f>
        <v/>
      </c>
      <c r="AH163" s="21">
        <f>ROUND(AH161*AH162,0)</f>
        <v/>
      </c>
      <c r="AI163" s="21">
        <f>ROUND(AI161*AI162,0)</f>
        <v/>
      </c>
      <c r="AJ163" s="21">
        <f>ROUND(AJ161*AJ162,0)</f>
        <v/>
      </c>
      <c r="AK163" s="21">
        <f>ROUND(AK161*AK162,0)</f>
        <v/>
      </c>
      <c r="AL163" s="21">
        <f>ROUND(AL161*AL162,0)</f>
        <v/>
      </c>
      <c r="AM163" s="21">
        <f>ROUND(AM161*AM162,0)</f>
        <v/>
      </c>
      <c r="AN163" s="21">
        <f>ROUND(AN161*AN162,0)</f>
        <v/>
      </c>
      <c r="AO163" s="21">
        <f>ROUND(AO161*AO162,0)</f>
        <v/>
      </c>
      <c r="AP163" s="21">
        <f>ROUND(AP161*AP162,0)</f>
        <v/>
      </c>
      <c r="AQ163" s="21">
        <f>ROUND(AQ161*AQ162,0)</f>
        <v/>
      </c>
      <c r="AR163" s="21">
        <f>ROUND(AR161*AR162,0)</f>
        <v/>
      </c>
      <c r="AS163" s="18" t="inlineStr">
        <is>
          <t>OK</t>
        </is>
      </c>
      <c r="AT163" t="inlineStr"/>
    </row>
    <row r="164">
      <c r="A164" s="14" t="inlineStr">
        <is>
          <t>DEMO0015</t>
        </is>
      </c>
      <c r="B164" s="14" t="inlineStr">
        <is>
          <t>DemoMatcha Premium 100g</t>
        </is>
      </c>
      <c r="C164" s="14" t="inlineStr">
        <is>
          <t>BIO I SUPERFOODS</t>
        </is>
      </c>
      <c r="D164" s="14" t="inlineStr">
        <is>
          <t>02 SILVER</t>
        </is>
      </c>
      <c r="E164" s="22" t="inlineStr">
        <is>
          <t>VP on-top</t>
        </is>
      </c>
      <c r="AF164" s="23">
        <f>IF('Demand Input VP'!F33="",0,'Demand Input VP'!F33)</f>
        <v/>
      </c>
      <c r="AG164" s="23">
        <f>IF('Demand Input VP'!G33="",0,'Demand Input VP'!G33)</f>
        <v/>
      </c>
      <c r="AH164" s="23">
        <f>IF('Demand Input VP'!H33="",0,'Demand Input VP'!H33)</f>
        <v/>
      </c>
      <c r="AI164" s="23">
        <f>IF('Demand Input VP'!I33="",0,'Demand Input VP'!I33)</f>
        <v/>
      </c>
      <c r="AJ164" s="23">
        <f>IF('Demand Input VP'!J33="",0,'Demand Input VP'!J33)</f>
        <v/>
      </c>
      <c r="AK164" s="23">
        <f>IF('Demand Input VP'!K33="",0,'Demand Input VP'!K33)</f>
        <v/>
      </c>
      <c r="AL164" s="23">
        <f>IF('Demand Input VP'!L33="",0,'Demand Input VP'!L33)</f>
        <v/>
      </c>
      <c r="AM164" s="23">
        <f>IF('Demand Input VP'!M33="",0,'Demand Input VP'!M33)</f>
        <v/>
      </c>
      <c r="AN164" s="23">
        <f>IF('Demand Input VP'!N33="",0,'Demand Input VP'!N33)</f>
        <v/>
      </c>
      <c r="AO164" s="23">
        <f>IF('Demand Input VP'!O33="",0,'Demand Input VP'!O33)</f>
        <v/>
      </c>
      <c r="AP164" s="23">
        <f>IF('Demand Input VP'!P33="",0,'Demand Input VP'!P33)</f>
        <v/>
      </c>
      <c r="AQ164" s="23">
        <f>IF('Demand Input VP'!Q33="",0,'Demand Input VP'!Q33)</f>
        <v/>
      </c>
      <c r="AR164" s="23">
        <f>IF('Demand Input VP'!R33="",0,'Demand Input VP'!R33)</f>
        <v/>
      </c>
      <c r="AS164" s="18" t="inlineStr">
        <is>
          <t>OK</t>
        </is>
      </c>
      <c r="AT164" t="inlineStr"/>
    </row>
    <row r="165">
      <c r="A165" s="14" t="inlineStr">
        <is>
          <t>DEMO0015</t>
        </is>
      </c>
      <c r="B165" s="14" t="inlineStr">
        <is>
          <t>DemoMatcha Premium 100g</t>
        </is>
      </c>
      <c r="C165" s="14" t="inlineStr">
        <is>
          <t>BIO I SUPERFOODS</t>
        </is>
      </c>
      <c r="D165" s="14" t="inlineStr">
        <is>
          <t>02 SILVER</t>
        </is>
      </c>
      <c r="E165" s="22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18" t="inlineStr">
        <is>
          <t>OK</t>
        </is>
      </c>
      <c r="AT165" t="inlineStr"/>
    </row>
    <row r="166">
      <c r="A166" s="14" t="inlineStr">
        <is>
          <t>DEMO0015</t>
        </is>
      </c>
      <c r="B166" s="14" t="inlineStr">
        <is>
          <t>DemoMatcha Premium 100g</t>
        </is>
      </c>
      <c r="C166" s="14" t="inlineStr">
        <is>
          <t>BIO I SUPERFOODS</t>
        </is>
      </c>
      <c r="D166" s="14" t="inlineStr">
        <is>
          <t>02 SILVER</t>
        </is>
      </c>
      <c r="E166" s="22" t="inlineStr">
        <is>
          <t>MP on-top</t>
        </is>
      </c>
      <c r="AF166" s="23">
        <f>IF('Demand Input MP'!F33="",0,'Demand Input MP'!F33)</f>
        <v/>
      </c>
      <c r="AG166" s="23">
        <f>IF('Demand Input MP'!G33="",0,'Demand Input MP'!G33)</f>
        <v/>
      </c>
      <c r="AH166" s="23">
        <f>IF('Demand Input MP'!H33="",0,'Demand Input MP'!H33)</f>
        <v/>
      </c>
      <c r="AI166" s="23">
        <f>IF('Demand Input MP'!I33="",0,'Demand Input MP'!I33)</f>
        <v/>
      </c>
      <c r="AJ166" s="23">
        <f>IF('Demand Input MP'!J33="",0,'Demand Input MP'!J33)</f>
        <v/>
      </c>
      <c r="AK166" s="23">
        <f>IF('Demand Input MP'!K33="",0,'Demand Input MP'!K33)</f>
        <v/>
      </c>
      <c r="AL166" s="23">
        <f>IF('Demand Input MP'!L33="",0,'Demand Input MP'!L33)</f>
        <v/>
      </c>
      <c r="AM166" s="23">
        <f>IF('Demand Input MP'!M33="",0,'Demand Input MP'!M33)</f>
        <v/>
      </c>
      <c r="AN166" s="23">
        <f>IF('Demand Input MP'!N33="",0,'Demand Input MP'!N33)</f>
        <v/>
      </c>
      <c r="AO166" s="23">
        <f>IF('Demand Input MP'!O33="",0,'Demand Input MP'!O33)</f>
        <v/>
      </c>
      <c r="AP166" s="23">
        <f>IF('Demand Input MP'!P33="",0,'Demand Input MP'!P33)</f>
        <v/>
      </c>
      <c r="AQ166" s="23">
        <f>IF('Demand Input MP'!Q33="",0,'Demand Input MP'!Q33)</f>
        <v/>
      </c>
      <c r="AR166" s="23">
        <f>IF('Demand Input MP'!R33="",0,'Demand Input MP'!R33)</f>
        <v/>
      </c>
      <c r="AS166" s="18" t="inlineStr">
        <is>
          <t>OK</t>
        </is>
      </c>
      <c r="AT166" t="inlineStr"/>
    </row>
    <row r="167">
      <c r="A167" s="14" t="inlineStr">
        <is>
          <t>DEMO0015</t>
        </is>
      </c>
      <c r="B167" s="14" t="inlineStr">
        <is>
          <t>DemoMatcha Premium 100g</t>
        </is>
      </c>
      <c r="C167" s="14" t="inlineStr">
        <is>
          <t>BIO I SUPERFOODS</t>
        </is>
      </c>
      <c r="D167" s="14" t="inlineStr">
        <is>
          <t>02 SILVER</t>
        </is>
      </c>
      <c r="E167" s="22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18" t="inlineStr">
        <is>
          <t>OK</t>
        </is>
      </c>
      <c r="AT167" t="inlineStr"/>
    </row>
    <row r="168">
      <c r="A168" s="14" t="inlineStr">
        <is>
          <t>DEMO0015</t>
        </is>
      </c>
      <c r="B168" s="14" t="inlineStr">
        <is>
          <t>DemoMatcha Premium 100g</t>
        </is>
      </c>
      <c r="C168" s="14" t="inlineStr">
        <is>
          <t>BIO I SUPERFOODS</t>
        </is>
      </c>
      <c r="D168" s="14" t="inlineStr">
        <is>
          <t>02 SILVER</t>
        </is>
      </c>
      <c r="E168" s="15" t="inlineStr">
        <is>
          <t>On-top Total</t>
        </is>
      </c>
      <c r="AF168" s="24">
        <f>SUM(AF164:AF167)</f>
        <v/>
      </c>
      <c r="AG168" s="24">
        <f>SUM(AG164:AG167)</f>
        <v/>
      </c>
      <c r="AH168" s="24">
        <f>SUM(AH164:AH167)</f>
        <v/>
      </c>
      <c r="AI168" s="24">
        <f>SUM(AI164:AI167)</f>
        <v/>
      </c>
      <c r="AJ168" s="24">
        <f>SUM(AJ164:AJ167)</f>
        <v/>
      </c>
      <c r="AK168" s="24">
        <f>SUM(AK164:AK167)</f>
        <v/>
      </c>
      <c r="AL168" s="24">
        <f>SUM(AL164:AL167)</f>
        <v/>
      </c>
      <c r="AM168" s="24">
        <f>SUM(AM164:AM167)</f>
        <v/>
      </c>
      <c r="AN168" s="24">
        <f>SUM(AN164:AN167)</f>
        <v/>
      </c>
      <c r="AO168" s="24">
        <f>SUM(AO164:AO167)</f>
        <v/>
      </c>
      <c r="AP168" s="24">
        <f>SUM(AP164:AP167)</f>
        <v/>
      </c>
      <c r="AQ168" s="24">
        <f>SUM(AQ164:AQ167)</f>
        <v/>
      </c>
      <c r="AR168" s="24">
        <f>SUM(AR164:AR167)</f>
        <v/>
      </c>
      <c r="AS168" s="18" t="inlineStr">
        <is>
          <t>OK</t>
        </is>
      </c>
      <c r="AT168" t="inlineStr"/>
    </row>
    <row r="169">
      <c r="A169" s="25" t="inlineStr">
        <is>
          <t>DEMO0015</t>
        </is>
      </c>
      <c r="B169" s="25" t="inlineStr">
        <is>
          <t>DemoMatcha Premium 100g</t>
        </is>
      </c>
      <c r="C169" s="25" t="inlineStr">
        <is>
          <t>BIO I SUPERFOODS</t>
        </is>
      </c>
      <c r="D169" s="25" t="inlineStr">
        <is>
          <t>02 SILVER</t>
        </is>
      </c>
      <c r="E169" s="26" t="inlineStr">
        <is>
          <t>TOTAL DEMAND</t>
        </is>
      </c>
      <c r="F169" s="27" t="n"/>
      <c r="G169" s="27" t="n"/>
      <c r="H169" s="27" t="n"/>
      <c r="I169" s="27" t="n"/>
      <c r="J169" s="27" t="n"/>
      <c r="K169" s="27" t="n"/>
      <c r="L169" s="27" t="n"/>
      <c r="M169" s="27" t="n"/>
      <c r="N169" s="27" t="n"/>
      <c r="O169" s="27" t="n"/>
      <c r="P169" s="27" t="n"/>
      <c r="Q169" s="27" t="n"/>
      <c r="R169" s="27" t="n"/>
      <c r="S169" s="27" t="n"/>
      <c r="T169" s="27" t="n"/>
      <c r="U169" s="27" t="n"/>
      <c r="V169" s="27" t="n"/>
      <c r="W169" s="27" t="n"/>
      <c r="X169" s="27" t="n"/>
      <c r="Y169" s="27" t="n"/>
      <c r="Z169" s="27" t="n"/>
      <c r="AA169" s="27" t="n"/>
      <c r="AB169" s="27" t="n"/>
      <c r="AC169" s="27" t="n"/>
      <c r="AD169" s="27" t="n"/>
      <c r="AE169" s="27" t="n"/>
      <c r="AF169" s="28">
        <f>AF163+AF168</f>
        <v/>
      </c>
      <c r="AG169" s="28">
        <f>AG163+AG168</f>
        <v/>
      </c>
      <c r="AH169" s="28">
        <f>AH163+AH168</f>
        <v/>
      </c>
      <c r="AI169" s="28">
        <f>AI163+AI168</f>
        <v/>
      </c>
      <c r="AJ169" s="28">
        <f>AJ163+AJ168</f>
        <v/>
      </c>
      <c r="AK169" s="28">
        <f>AK163+AK168</f>
        <v/>
      </c>
      <c r="AL169" s="28">
        <f>AL163+AL168</f>
        <v/>
      </c>
      <c r="AM169" s="28">
        <f>AM163+AM168</f>
        <v/>
      </c>
      <c r="AN169" s="28">
        <f>AN163+AN168</f>
        <v/>
      </c>
      <c r="AO169" s="28">
        <f>AO163+AO168</f>
        <v/>
      </c>
      <c r="AP169" s="28">
        <f>AP163+AP168</f>
        <v/>
      </c>
      <c r="AQ169" s="28">
        <f>AQ163+AQ168</f>
        <v/>
      </c>
      <c r="AR169" s="28">
        <f>AR163+AR168</f>
        <v/>
      </c>
      <c r="AS169" s="18" t="inlineStr">
        <is>
          <t>OK</t>
        </is>
      </c>
      <c r="AT169" t="inlineStr"/>
    </row>
    <row r="170">
      <c r="A170" s="14" t="inlineStr">
        <is>
          <t>DEMO0015</t>
        </is>
      </c>
      <c r="B170" s="14" t="inlineStr">
        <is>
          <t>DemoMatcha Premium 100g</t>
        </is>
      </c>
      <c r="C170" s="14" t="inlineStr">
        <is>
          <t>BIO I SUPERFOODS</t>
        </is>
      </c>
      <c r="D170" s="14" t="inlineStr">
        <is>
          <t>02 SILVER</t>
        </is>
      </c>
      <c r="E170" s="15" t="inlineStr"/>
      <c r="AS170" s="18" t="inlineStr">
        <is>
          <t>OK</t>
        </is>
      </c>
      <c r="AT170" t="inlineStr"/>
    </row>
    <row r="171">
      <c r="A171" s="7" t="inlineStr">
        <is>
          <t>DEMO0016</t>
        </is>
      </c>
      <c r="B171" s="8" t="inlineStr">
        <is>
          <t>DemoTurmeric Extract 60</t>
        </is>
      </c>
      <c r="C171" s="9" t="inlineStr">
        <is>
          <t>BIO I SUPERFOODS</t>
        </is>
      </c>
      <c r="D171" s="9" t="inlineStr">
        <is>
          <t>02 SILVER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12" t="inlineStr">
        <is>
          <t>OK</t>
        </is>
      </c>
      <c r="AT171" s="13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/>
      </c>
    </row>
    <row r="172">
      <c r="A172" s="14" t="inlineStr">
        <is>
          <t>DEMO0016</t>
        </is>
      </c>
      <c r="B172" s="14" t="inlineStr">
        <is>
          <t>DemoTurmeric Extract 60</t>
        </is>
      </c>
      <c r="C172" s="14" t="inlineStr">
        <is>
          <t>BIO I SUPERFOODS</t>
        </is>
      </c>
      <c r="D172" s="14" t="inlineStr">
        <is>
          <t>02 SILVER</t>
        </is>
      </c>
      <c r="E172" s="15" t="inlineStr">
        <is>
          <t>Baseline FC</t>
        </is>
      </c>
      <c r="F172" s="16" t="n">
        <v>134</v>
      </c>
      <c r="G172" s="16" t="n">
        <v>314</v>
      </c>
      <c r="H172" s="16" t="n">
        <v>228</v>
      </c>
      <c r="I172" s="16" t="n">
        <v>613</v>
      </c>
      <c r="J172" s="16" t="n">
        <v>289</v>
      </c>
      <c r="K172" s="16" t="n">
        <v>174</v>
      </c>
      <c r="L172" s="16" t="n">
        <v>221</v>
      </c>
      <c r="M172" s="16" t="n">
        <v>177</v>
      </c>
      <c r="N172" s="16" t="n">
        <v>140</v>
      </c>
      <c r="O172" s="16" t="n">
        <v>190</v>
      </c>
      <c r="P172" s="16" t="n">
        <v>281</v>
      </c>
      <c r="Q172" s="16" t="n">
        <v>323</v>
      </c>
      <c r="R172" s="16" t="n">
        <v>394</v>
      </c>
      <c r="S172" s="16" t="n">
        <v>192</v>
      </c>
      <c r="T172" s="16" t="n">
        <v>553</v>
      </c>
      <c r="U172" s="16" t="n">
        <v>110</v>
      </c>
      <c r="V172" s="16" t="n">
        <v>47</v>
      </c>
      <c r="W172" s="16" t="n">
        <v>124</v>
      </c>
      <c r="X172" s="16" t="n">
        <v>168</v>
      </c>
      <c r="Y172" s="16" t="n">
        <v>246</v>
      </c>
      <c r="Z172" s="16" t="n">
        <v>160</v>
      </c>
      <c r="AA172" s="16" t="n">
        <v>129</v>
      </c>
      <c r="AB172" s="16" t="n">
        <v>179</v>
      </c>
      <c r="AC172" s="16" t="n">
        <v>341</v>
      </c>
      <c r="AD172" s="16" t="n">
        <v>263</v>
      </c>
      <c r="AE172" s="16" t="n">
        <v>57</v>
      </c>
      <c r="AF172" s="17" t="n">
        <v>205</v>
      </c>
      <c r="AG172" s="17" t="n">
        <v>205</v>
      </c>
      <c r="AH172" s="17" t="n">
        <v>205</v>
      </c>
      <c r="AI172" s="17" t="n">
        <v>205</v>
      </c>
      <c r="AJ172" s="17" t="n">
        <v>205</v>
      </c>
      <c r="AK172" s="17" t="n">
        <v>205</v>
      </c>
      <c r="AL172" s="17" t="n">
        <v>205</v>
      </c>
      <c r="AM172" s="17" t="n">
        <v>205</v>
      </c>
      <c r="AN172" s="17" t="n">
        <v>205</v>
      </c>
      <c r="AO172" s="17" t="n">
        <v>205</v>
      </c>
      <c r="AP172" s="17" t="n">
        <v>205</v>
      </c>
      <c r="AQ172" s="17" t="n">
        <v>205</v>
      </c>
      <c r="AR172" s="17" t="n">
        <v>205</v>
      </c>
      <c r="AS172" s="18" t="inlineStr">
        <is>
          <t>OK</t>
        </is>
      </c>
      <c r="AT172" t="inlineStr"/>
    </row>
    <row r="173">
      <c r="A173" s="14" t="inlineStr">
        <is>
          <t>DEMO0016</t>
        </is>
      </c>
      <c r="B173" s="14" t="inlineStr">
        <is>
          <t>DemoTurmeric Extract 60</t>
        </is>
      </c>
      <c r="C173" s="14" t="inlineStr">
        <is>
          <t>BIO I SUPERFOODS</t>
        </is>
      </c>
      <c r="D173" s="14" t="inlineStr">
        <is>
          <t>02 SILVER</t>
        </is>
      </c>
      <c r="E173" s="19" t="inlineStr">
        <is>
          <t>Planner Factor</t>
        </is>
      </c>
      <c r="AF173" s="20" t="n">
        <v>1</v>
      </c>
      <c r="AG173" s="20" t="n">
        <v>1</v>
      </c>
      <c r="AH173" s="20" t="n">
        <v>1</v>
      </c>
      <c r="AI173" s="20" t="n">
        <v>1</v>
      </c>
      <c r="AJ173" s="20" t="n">
        <v>1</v>
      </c>
      <c r="AK173" s="20" t="n">
        <v>1</v>
      </c>
      <c r="AL173" s="20" t="n">
        <v>1</v>
      </c>
      <c r="AM173" s="20" t="n">
        <v>1</v>
      </c>
      <c r="AN173" s="20" t="n">
        <v>1</v>
      </c>
      <c r="AO173" s="20" t="n">
        <v>1</v>
      </c>
      <c r="AP173" s="20" t="n">
        <v>1</v>
      </c>
      <c r="AQ173" s="20" t="n">
        <v>1</v>
      </c>
      <c r="AR173" s="20" t="n">
        <v>1</v>
      </c>
      <c r="AS173" s="18" t="inlineStr">
        <is>
          <t>OK</t>
        </is>
      </c>
      <c r="AT173" t="inlineStr"/>
    </row>
    <row r="174">
      <c r="A174" s="14" t="inlineStr">
        <is>
          <t>DEMO0016</t>
        </is>
      </c>
      <c r="B174" s="14" t="inlineStr">
        <is>
          <t>DemoTurmeric Extract 60</t>
        </is>
      </c>
      <c r="C174" s="14" t="inlineStr">
        <is>
          <t>BIO I SUPERFOODS</t>
        </is>
      </c>
      <c r="D174" s="14" t="inlineStr">
        <is>
          <t>02 SILVER</t>
        </is>
      </c>
      <c r="E174" s="15" t="inlineStr">
        <is>
          <t>Adjusted FC</t>
        </is>
      </c>
      <c r="AF174" s="21">
        <f>ROUND(AF172*AF173,0)</f>
        <v/>
      </c>
      <c r="AG174" s="21">
        <f>ROUND(AG172*AG173,0)</f>
        <v/>
      </c>
      <c r="AH174" s="21">
        <f>ROUND(AH172*AH173,0)</f>
        <v/>
      </c>
      <c r="AI174" s="21">
        <f>ROUND(AI172*AI173,0)</f>
        <v/>
      </c>
      <c r="AJ174" s="21">
        <f>ROUND(AJ172*AJ173,0)</f>
        <v/>
      </c>
      <c r="AK174" s="21">
        <f>ROUND(AK172*AK173,0)</f>
        <v/>
      </c>
      <c r="AL174" s="21">
        <f>ROUND(AL172*AL173,0)</f>
        <v/>
      </c>
      <c r="AM174" s="21">
        <f>ROUND(AM172*AM173,0)</f>
        <v/>
      </c>
      <c r="AN174" s="21">
        <f>ROUND(AN172*AN173,0)</f>
        <v/>
      </c>
      <c r="AO174" s="21">
        <f>ROUND(AO172*AO173,0)</f>
        <v/>
      </c>
      <c r="AP174" s="21">
        <f>ROUND(AP172*AP173,0)</f>
        <v/>
      </c>
      <c r="AQ174" s="21">
        <f>ROUND(AQ172*AQ173,0)</f>
        <v/>
      </c>
      <c r="AR174" s="21">
        <f>ROUND(AR172*AR173,0)</f>
        <v/>
      </c>
      <c r="AS174" s="18" t="inlineStr">
        <is>
          <t>OK</t>
        </is>
      </c>
      <c r="AT174" t="inlineStr"/>
    </row>
    <row r="175">
      <c r="A175" s="14" t="inlineStr">
        <is>
          <t>DEMO0016</t>
        </is>
      </c>
      <c r="B175" s="14" t="inlineStr">
        <is>
          <t>DemoTurmeric Extract 60</t>
        </is>
      </c>
      <c r="C175" s="14" t="inlineStr">
        <is>
          <t>BIO I SUPERFOODS</t>
        </is>
      </c>
      <c r="D175" s="14" t="inlineStr">
        <is>
          <t>02 SILVER</t>
        </is>
      </c>
      <c r="E175" s="22" t="inlineStr">
        <is>
          <t>VP on-top</t>
        </is>
      </c>
      <c r="AF175" s="23">
        <f>IF('Demand Input VP'!F35="",0,'Demand Input VP'!F35)</f>
        <v/>
      </c>
      <c r="AG175" s="23">
        <f>IF('Demand Input VP'!G35="",0,'Demand Input VP'!G35)</f>
        <v/>
      </c>
      <c r="AH175" s="23">
        <f>IF('Demand Input VP'!H35="",0,'Demand Input VP'!H35)</f>
        <v/>
      </c>
      <c r="AI175" s="23">
        <f>IF('Demand Input VP'!I35="",0,'Demand Input VP'!I35)</f>
        <v/>
      </c>
      <c r="AJ175" s="23">
        <f>IF('Demand Input VP'!J35="",0,'Demand Input VP'!J35)</f>
        <v/>
      </c>
      <c r="AK175" s="23">
        <f>IF('Demand Input VP'!K35="",0,'Demand Input VP'!K35)</f>
        <v/>
      </c>
      <c r="AL175" s="23">
        <f>IF('Demand Input VP'!L35="",0,'Demand Input VP'!L35)</f>
        <v/>
      </c>
      <c r="AM175" s="23">
        <f>IF('Demand Input VP'!M35="",0,'Demand Input VP'!M35)</f>
        <v/>
      </c>
      <c r="AN175" s="23">
        <f>IF('Demand Input VP'!N35="",0,'Demand Input VP'!N35)</f>
        <v/>
      </c>
      <c r="AO175" s="23">
        <f>IF('Demand Input VP'!O35="",0,'Demand Input VP'!O35)</f>
        <v/>
      </c>
      <c r="AP175" s="23">
        <f>IF('Demand Input VP'!P35="",0,'Demand Input VP'!P35)</f>
        <v/>
      </c>
      <c r="AQ175" s="23">
        <f>IF('Demand Input VP'!Q35="",0,'Demand Input VP'!Q35)</f>
        <v/>
      </c>
      <c r="AR175" s="23">
        <f>IF('Demand Input VP'!R35="",0,'Demand Input VP'!R35)</f>
        <v/>
      </c>
      <c r="AS175" s="18" t="inlineStr">
        <is>
          <t>OK</t>
        </is>
      </c>
      <c r="AT175" t="inlineStr"/>
    </row>
    <row r="176">
      <c r="A176" s="14" t="inlineStr">
        <is>
          <t>DEMO0016</t>
        </is>
      </c>
      <c r="B176" s="14" t="inlineStr">
        <is>
          <t>DemoTurmeric Extract 60</t>
        </is>
      </c>
      <c r="C176" s="14" t="inlineStr">
        <is>
          <t>BIO I SUPERFOODS</t>
        </is>
      </c>
      <c r="D176" s="14" t="inlineStr">
        <is>
          <t>02 SILVER</t>
        </is>
      </c>
      <c r="E176" s="22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18" t="inlineStr">
        <is>
          <t>OK</t>
        </is>
      </c>
      <c r="AT176" t="inlineStr"/>
    </row>
    <row r="177">
      <c r="A177" s="14" t="inlineStr">
        <is>
          <t>DEMO0016</t>
        </is>
      </c>
      <c r="B177" s="14" t="inlineStr">
        <is>
          <t>DemoTurmeric Extract 60</t>
        </is>
      </c>
      <c r="C177" s="14" t="inlineStr">
        <is>
          <t>BIO I SUPERFOODS</t>
        </is>
      </c>
      <c r="D177" s="14" t="inlineStr">
        <is>
          <t>02 SILVER</t>
        </is>
      </c>
      <c r="E177" s="22" t="inlineStr">
        <is>
          <t>MP on-top</t>
        </is>
      </c>
      <c r="AF177" s="23">
        <f>IF('Demand Input MP'!F35="",0,'Demand Input MP'!F35)</f>
        <v/>
      </c>
      <c r="AG177" s="23">
        <f>IF('Demand Input MP'!G35="",0,'Demand Input MP'!G35)</f>
        <v/>
      </c>
      <c r="AH177" s="23">
        <f>IF('Demand Input MP'!H35="",0,'Demand Input MP'!H35)</f>
        <v/>
      </c>
      <c r="AI177" s="23">
        <f>IF('Demand Input MP'!I35="",0,'Demand Input MP'!I35)</f>
        <v/>
      </c>
      <c r="AJ177" s="23">
        <f>IF('Demand Input MP'!J35="",0,'Demand Input MP'!J35)</f>
        <v/>
      </c>
      <c r="AK177" s="23">
        <f>IF('Demand Input MP'!K35="",0,'Demand Input MP'!K35)</f>
        <v/>
      </c>
      <c r="AL177" s="23">
        <f>IF('Demand Input MP'!L35="",0,'Demand Input MP'!L35)</f>
        <v/>
      </c>
      <c r="AM177" s="23">
        <f>IF('Demand Input MP'!M35="",0,'Demand Input MP'!M35)</f>
        <v/>
      </c>
      <c r="AN177" s="23">
        <f>IF('Demand Input MP'!N35="",0,'Demand Input MP'!N35)</f>
        <v/>
      </c>
      <c r="AO177" s="23">
        <f>IF('Demand Input MP'!O35="",0,'Demand Input MP'!O35)</f>
        <v/>
      </c>
      <c r="AP177" s="23">
        <f>IF('Demand Input MP'!P35="",0,'Demand Input MP'!P35)</f>
        <v/>
      </c>
      <c r="AQ177" s="23">
        <f>IF('Demand Input MP'!Q35="",0,'Demand Input MP'!Q35)</f>
        <v/>
      </c>
      <c r="AR177" s="23">
        <f>IF('Demand Input MP'!R35="",0,'Demand Input MP'!R35)</f>
        <v/>
      </c>
      <c r="AS177" s="18" t="inlineStr">
        <is>
          <t>OK</t>
        </is>
      </c>
      <c r="AT177" t="inlineStr"/>
    </row>
    <row r="178">
      <c r="A178" s="14" t="inlineStr">
        <is>
          <t>DEMO0016</t>
        </is>
      </c>
      <c r="B178" s="14" t="inlineStr">
        <is>
          <t>DemoTurmeric Extract 60</t>
        </is>
      </c>
      <c r="C178" s="14" t="inlineStr">
        <is>
          <t>BIO I SUPERFOODS</t>
        </is>
      </c>
      <c r="D178" s="14" t="inlineStr">
        <is>
          <t>02 SILVER</t>
        </is>
      </c>
      <c r="E178" s="22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18" t="inlineStr">
        <is>
          <t>OK</t>
        </is>
      </c>
      <c r="AT178" t="inlineStr"/>
    </row>
    <row r="179">
      <c r="A179" s="14" t="inlineStr">
        <is>
          <t>DEMO0016</t>
        </is>
      </c>
      <c r="B179" s="14" t="inlineStr">
        <is>
          <t>DemoTurmeric Extract 60</t>
        </is>
      </c>
      <c r="C179" s="14" t="inlineStr">
        <is>
          <t>BIO I SUPERFOODS</t>
        </is>
      </c>
      <c r="D179" s="14" t="inlineStr">
        <is>
          <t>02 SILVER</t>
        </is>
      </c>
      <c r="E179" s="15" t="inlineStr">
        <is>
          <t>On-top Total</t>
        </is>
      </c>
      <c r="AF179" s="24">
        <f>SUM(AF175:AF178)</f>
        <v/>
      </c>
      <c r="AG179" s="24">
        <f>SUM(AG175:AG178)</f>
        <v/>
      </c>
      <c r="AH179" s="24">
        <f>SUM(AH175:AH178)</f>
        <v/>
      </c>
      <c r="AI179" s="24">
        <f>SUM(AI175:AI178)</f>
        <v/>
      </c>
      <c r="AJ179" s="24">
        <f>SUM(AJ175:AJ178)</f>
        <v/>
      </c>
      <c r="AK179" s="24">
        <f>SUM(AK175:AK178)</f>
        <v/>
      </c>
      <c r="AL179" s="24">
        <f>SUM(AL175:AL178)</f>
        <v/>
      </c>
      <c r="AM179" s="24">
        <f>SUM(AM175:AM178)</f>
        <v/>
      </c>
      <c r="AN179" s="24">
        <f>SUM(AN175:AN178)</f>
        <v/>
      </c>
      <c r="AO179" s="24">
        <f>SUM(AO175:AO178)</f>
        <v/>
      </c>
      <c r="AP179" s="24">
        <f>SUM(AP175:AP178)</f>
        <v/>
      </c>
      <c r="AQ179" s="24">
        <f>SUM(AQ175:AQ178)</f>
        <v/>
      </c>
      <c r="AR179" s="24">
        <f>SUM(AR175:AR178)</f>
        <v/>
      </c>
      <c r="AS179" s="18" t="inlineStr">
        <is>
          <t>OK</t>
        </is>
      </c>
      <c r="AT179" t="inlineStr"/>
    </row>
    <row r="180">
      <c r="A180" s="25" t="inlineStr">
        <is>
          <t>DEMO0016</t>
        </is>
      </c>
      <c r="B180" s="25" t="inlineStr">
        <is>
          <t>DemoTurmeric Extract 60</t>
        </is>
      </c>
      <c r="C180" s="25" t="inlineStr">
        <is>
          <t>BIO I SUPERFOODS</t>
        </is>
      </c>
      <c r="D180" s="25" t="inlineStr">
        <is>
          <t>02 SILVER</t>
        </is>
      </c>
      <c r="E180" s="26" t="inlineStr">
        <is>
          <t>TOTAL DEMAND</t>
        </is>
      </c>
      <c r="F180" s="27" t="n"/>
      <c r="G180" s="27" t="n"/>
      <c r="H180" s="27" t="n"/>
      <c r="I180" s="27" t="n"/>
      <c r="J180" s="27" t="n"/>
      <c r="K180" s="27" t="n"/>
      <c r="L180" s="27" t="n"/>
      <c r="M180" s="27" t="n"/>
      <c r="N180" s="27" t="n"/>
      <c r="O180" s="27" t="n"/>
      <c r="P180" s="27" t="n"/>
      <c r="Q180" s="27" t="n"/>
      <c r="R180" s="27" t="n"/>
      <c r="S180" s="27" t="n"/>
      <c r="T180" s="27" t="n"/>
      <c r="U180" s="27" t="n"/>
      <c r="V180" s="27" t="n"/>
      <c r="W180" s="27" t="n"/>
      <c r="X180" s="27" t="n"/>
      <c r="Y180" s="27" t="n"/>
      <c r="Z180" s="27" t="n"/>
      <c r="AA180" s="27" t="n"/>
      <c r="AB180" s="27" t="n"/>
      <c r="AC180" s="27" t="n"/>
      <c r="AD180" s="27" t="n"/>
      <c r="AE180" s="27" t="n"/>
      <c r="AF180" s="28">
        <f>AF174+AF179</f>
        <v/>
      </c>
      <c r="AG180" s="28">
        <f>AG174+AG179</f>
        <v/>
      </c>
      <c r="AH180" s="28">
        <f>AH174+AH179</f>
        <v/>
      </c>
      <c r="AI180" s="28">
        <f>AI174+AI179</f>
        <v/>
      </c>
      <c r="AJ180" s="28">
        <f>AJ174+AJ179</f>
        <v/>
      </c>
      <c r="AK180" s="28">
        <f>AK174+AK179</f>
        <v/>
      </c>
      <c r="AL180" s="28">
        <f>AL174+AL179</f>
        <v/>
      </c>
      <c r="AM180" s="28">
        <f>AM174+AM179</f>
        <v/>
      </c>
      <c r="AN180" s="28">
        <f>AN174+AN179</f>
        <v/>
      </c>
      <c r="AO180" s="28">
        <f>AO174+AO179</f>
        <v/>
      </c>
      <c r="AP180" s="28">
        <f>AP174+AP179</f>
        <v/>
      </c>
      <c r="AQ180" s="28">
        <f>AQ174+AQ179</f>
        <v/>
      </c>
      <c r="AR180" s="28">
        <f>AR174+AR179</f>
        <v/>
      </c>
      <c r="AS180" s="18" t="inlineStr">
        <is>
          <t>OK</t>
        </is>
      </c>
      <c r="AT180" t="inlineStr"/>
    </row>
    <row r="181">
      <c r="A181" s="14" t="inlineStr">
        <is>
          <t>DEMO0016</t>
        </is>
      </c>
      <c r="B181" s="14" t="inlineStr">
        <is>
          <t>DemoTurmeric Extract 60</t>
        </is>
      </c>
      <c r="C181" s="14" t="inlineStr">
        <is>
          <t>BIO I SUPERFOODS</t>
        </is>
      </c>
      <c r="D181" s="14" t="inlineStr">
        <is>
          <t>02 SILVER</t>
        </is>
      </c>
      <c r="E181" s="15" t="inlineStr"/>
      <c r="AS181" s="18" t="inlineStr">
        <is>
          <t>OK</t>
        </is>
      </c>
      <c r="AT181" t="inlineStr"/>
    </row>
    <row r="182">
      <c r="A182" s="7" t="inlineStr">
        <is>
          <t>DEMO0017</t>
        </is>
      </c>
      <c r="B182" s="8" t="inlineStr">
        <is>
          <t>DemoBar Choco 60g</t>
        </is>
      </c>
      <c r="C182" s="9" t="inlineStr">
        <is>
          <t>RTD &amp; SNACKS</t>
        </is>
      </c>
      <c r="D182" s="9" t="inlineStr">
        <is>
          <t>02 SILVER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29" t="inlineStr">
        <is>
          <t>CHECK</t>
        </is>
      </c>
      <c r="AT182" s="13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/>
      </c>
    </row>
    <row r="183">
      <c r="A183" s="14" t="inlineStr">
        <is>
          <t>DEMO0017</t>
        </is>
      </c>
      <c r="B183" s="14" t="inlineStr">
        <is>
          <t>DemoBar Choco 60g</t>
        </is>
      </c>
      <c r="C183" s="14" t="inlineStr">
        <is>
          <t>RTD &amp; SNACKS</t>
        </is>
      </c>
      <c r="D183" s="14" t="inlineStr">
        <is>
          <t>02 SILVER</t>
        </is>
      </c>
      <c r="E183" s="15" t="inlineStr">
        <is>
          <t>Baseline FC</t>
        </is>
      </c>
      <c r="F183" s="16" t="n">
        <v>79</v>
      </c>
      <c r="G183" s="16" t="n">
        <v>278</v>
      </c>
      <c r="H183" s="16" t="n">
        <v>159</v>
      </c>
      <c r="I183" s="16" t="n">
        <v>230</v>
      </c>
      <c r="J183" s="16" t="n">
        <v>111</v>
      </c>
      <c r="K183" s="16" t="n">
        <v>306</v>
      </c>
      <c r="L183" s="16" t="n">
        <v>232</v>
      </c>
      <c r="M183" s="16" t="n">
        <v>195</v>
      </c>
      <c r="N183" s="16" t="n">
        <v>299</v>
      </c>
      <c r="O183" s="16" t="n">
        <v>220</v>
      </c>
      <c r="P183" s="16" t="n">
        <v>205</v>
      </c>
      <c r="Q183" s="16" t="n">
        <v>11</v>
      </c>
      <c r="R183" s="16" t="n">
        <v>162</v>
      </c>
      <c r="S183" s="16" t="n">
        <v>130</v>
      </c>
      <c r="T183" s="16" t="n">
        <v>148</v>
      </c>
      <c r="U183" s="16" t="n">
        <v>132</v>
      </c>
      <c r="V183" s="16" t="n">
        <v>143</v>
      </c>
      <c r="W183" s="16" t="n">
        <v>139</v>
      </c>
      <c r="X183" s="16" t="n">
        <v>153</v>
      </c>
      <c r="Y183" s="16" t="n">
        <v>82</v>
      </c>
      <c r="Z183" s="16" t="n">
        <v>83</v>
      </c>
      <c r="AA183" s="16" t="n">
        <v>49</v>
      </c>
      <c r="AB183" s="16" t="n">
        <v>258</v>
      </c>
      <c r="AC183" s="16" t="n">
        <v>363</v>
      </c>
      <c r="AD183" s="16" t="n">
        <v>149</v>
      </c>
      <c r="AE183" s="16" t="n">
        <v>133</v>
      </c>
      <c r="AF183" s="17" t="n">
        <v>152</v>
      </c>
      <c r="AG183" s="17" t="n">
        <v>151</v>
      </c>
      <c r="AH183" s="17" t="n">
        <v>151</v>
      </c>
      <c r="AI183" s="17" t="n">
        <v>150</v>
      </c>
      <c r="AJ183" s="17" t="n">
        <v>150</v>
      </c>
      <c r="AK183" s="17" t="n">
        <v>149</v>
      </c>
      <c r="AL183" s="17" t="n">
        <v>149</v>
      </c>
      <c r="AM183" s="17" t="n">
        <v>148</v>
      </c>
      <c r="AN183" s="17" t="n">
        <v>148</v>
      </c>
      <c r="AO183" s="17" t="n">
        <v>147</v>
      </c>
      <c r="AP183" s="17" t="n">
        <v>86</v>
      </c>
      <c r="AQ183" s="17" t="n">
        <v>146</v>
      </c>
      <c r="AR183" s="17" t="n">
        <v>146</v>
      </c>
      <c r="AS183" s="30" t="inlineStr">
        <is>
          <t>CHECK</t>
        </is>
      </c>
      <c r="AT183" t="inlineStr"/>
    </row>
    <row r="184">
      <c r="A184" s="14" t="inlineStr">
        <is>
          <t>DEMO0017</t>
        </is>
      </c>
      <c r="B184" s="14" t="inlineStr">
        <is>
          <t>DemoBar Choco 60g</t>
        </is>
      </c>
      <c r="C184" s="14" t="inlineStr">
        <is>
          <t>RTD &amp; SNACKS</t>
        </is>
      </c>
      <c r="D184" s="14" t="inlineStr">
        <is>
          <t>02 SILVER</t>
        </is>
      </c>
      <c r="E184" s="19" t="inlineStr">
        <is>
          <t>Planner Factor</t>
        </is>
      </c>
      <c r="AF184" s="20" t="n">
        <v>1</v>
      </c>
      <c r="AG184" s="20" t="n">
        <v>1</v>
      </c>
      <c r="AH184" s="20" t="n">
        <v>1</v>
      </c>
      <c r="AI184" s="20" t="n">
        <v>1</v>
      </c>
      <c r="AJ184" s="20" t="n">
        <v>1</v>
      </c>
      <c r="AK184" s="20" t="n">
        <v>1</v>
      </c>
      <c r="AL184" s="20" t="n">
        <v>1</v>
      </c>
      <c r="AM184" s="20" t="n">
        <v>1</v>
      </c>
      <c r="AN184" s="20" t="n">
        <v>1</v>
      </c>
      <c r="AO184" s="20" t="n">
        <v>1</v>
      </c>
      <c r="AP184" s="20" t="n">
        <v>1</v>
      </c>
      <c r="AQ184" s="20" t="n">
        <v>1</v>
      </c>
      <c r="AR184" s="20" t="n">
        <v>1</v>
      </c>
      <c r="AS184" s="30" t="inlineStr">
        <is>
          <t>CHECK</t>
        </is>
      </c>
      <c r="AT184" t="inlineStr"/>
    </row>
    <row r="185">
      <c r="A185" s="14" t="inlineStr">
        <is>
          <t>DEMO0017</t>
        </is>
      </c>
      <c r="B185" s="14" t="inlineStr">
        <is>
          <t>DemoBar Choco 60g</t>
        </is>
      </c>
      <c r="C185" s="14" t="inlineStr">
        <is>
          <t>RTD &amp; SNACKS</t>
        </is>
      </c>
      <c r="D185" s="14" t="inlineStr">
        <is>
          <t>02 SILVER</t>
        </is>
      </c>
      <c r="E185" s="15" t="inlineStr">
        <is>
          <t>Adjusted FC</t>
        </is>
      </c>
      <c r="AF185" s="21">
        <f>ROUND(AF183*AF184,0)</f>
        <v/>
      </c>
      <c r="AG185" s="21">
        <f>ROUND(AG183*AG184,0)</f>
        <v/>
      </c>
      <c r="AH185" s="21">
        <f>ROUND(AH183*AH184,0)</f>
        <v/>
      </c>
      <c r="AI185" s="21">
        <f>ROUND(AI183*AI184,0)</f>
        <v/>
      </c>
      <c r="AJ185" s="21">
        <f>ROUND(AJ183*AJ184,0)</f>
        <v/>
      </c>
      <c r="AK185" s="21">
        <f>ROUND(AK183*AK184,0)</f>
        <v/>
      </c>
      <c r="AL185" s="21">
        <f>ROUND(AL183*AL184,0)</f>
        <v/>
      </c>
      <c r="AM185" s="21">
        <f>ROUND(AM183*AM184,0)</f>
        <v/>
      </c>
      <c r="AN185" s="21">
        <f>ROUND(AN183*AN184,0)</f>
        <v/>
      </c>
      <c r="AO185" s="21">
        <f>ROUND(AO183*AO184,0)</f>
        <v/>
      </c>
      <c r="AP185" s="21">
        <f>ROUND(AP183*AP184,0)</f>
        <v/>
      </c>
      <c r="AQ185" s="21">
        <f>ROUND(AQ183*AQ184,0)</f>
        <v/>
      </c>
      <c r="AR185" s="21">
        <f>ROUND(AR183*AR184,0)</f>
        <v/>
      </c>
      <c r="AS185" s="30" t="inlineStr">
        <is>
          <t>CHECK</t>
        </is>
      </c>
      <c r="AT185" t="inlineStr"/>
    </row>
    <row r="186">
      <c r="A186" s="14" t="inlineStr">
        <is>
          <t>DEMO0017</t>
        </is>
      </c>
      <c r="B186" s="14" t="inlineStr">
        <is>
          <t>DemoBar Choco 60g</t>
        </is>
      </c>
      <c r="C186" s="14" t="inlineStr">
        <is>
          <t>RTD &amp; SNACKS</t>
        </is>
      </c>
      <c r="D186" s="14" t="inlineStr">
        <is>
          <t>02 SILVER</t>
        </is>
      </c>
      <c r="E186" s="22" t="inlineStr">
        <is>
          <t>VP on-top</t>
        </is>
      </c>
      <c r="AF186" s="23">
        <f>IF('Demand Input VP'!F37="",0,'Demand Input VP'!F37)</f>
        <v/>
      </c>
      <c r="AG186" s="23">
        <f>IF('Demand Input VP'!G37="",0,'Demand Input VP'!G37)</f>
        <v/>
      </c>
      <c r="AH186" s="23">
        <f>IF('Demand Input VP'!H37="",0,'Demand Input VP'!H37)</f>
        <v/>
      </c>
      <c r="AI186" s="23">
        <f>IF('Demand Input VP'!I37="",0,'Demand Input VP'!I37)</f>
        <v/>
      </c>
      <c r="AJ186" s="23">
        <f>IF('Demand Input VP'!J37="",0,'Demand Input VP'!J37)</f>
        <v/>
      </c>
      <c r="AK186" s="23">
        <f>IF('Demand Input VP'!K37="",0,'Demand Input VP'!K37)</f>
        <v/>
      </c>
      <c r="AL186" s="23">
        <f>IF('Demand Input VP'!L37="",0,'Demand Input VP'!L37)</f>
        <v/>
      </c>
      <c r="AM186" s="23">
        <f>IF('Demand Input VP'!M37="",0,'Demand Input VP'!M37)</f>
        <v/>
      </c>
      <c r="AN186" s="23">
        <f>IF('Demand Input VP'!N37="",0,'Demand Input VP'!N37)</f>
        <v/>
      </c>
      <c r="AO186" s="23">
        <f>IF('Demand Input VP'!O37="",0,'Demand Input VP'!O37)</f>
        <v/>
      </c>
      <c r="AP186" s="23">
        <f>IF('Demand Input VP'!P37="",0,'Demand Input VP'!P37)</f>
        <v/>
      </c>
      <c r="AQ186" s="23">
        <f>IF('Demand Input VP'!Q37="",0,'Demand Input VP'!Q37)</f>
        <v/>
      </c>
      <c r="AR186" s="23">
        <f>IF('Demand Input VP'!R37="",0,'Demand Input VP'!R37)</f>
        <v/>
      </c>
      <c r="AS186" s="30" t="inlineStr">
        <is>
          <t>CHECK</t>
        </is>
      </c>
      <c r="AT186" t="inlineStr"/>
    </row>
    <row r="187">
      <c r="A187" s="14" t="inlineStr">
        <is>
          <t>DEMO0017</t>
        </is>
      </c>
      <c r="B187" s="14" t="inlineStr">
        <is>
          <t>DemoBar Choco 60g</t>
        </is>
      </c>
      <c r="C187" s="14" t="inlineStr">
        <is>
          <t>RTD &amp; SNACKS</t>
        </is>
      </c>
      <c r="D187" s="14" t="inlineStr">
        <is>
          <t>02 SILVER</t>
        </is>
      </c>
      <c r="E187" s="22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30" t="inlineStr">
        <is>
          <t>CHECK</t>
        </is>
      </c>
      <c r="AT187" t="inlineStr"/>
    </row>
    <row r="188">
      <c r="A188" s="14" t="inlineStr">
        <is>
          <t>DEMO0017</t>
        </is>
      </c>
      <c r="B188" s="14" t="inlineStr">
        <is>
          <t>DemoBar Choco 60g</t>
        </is>
      </c>
      <c r="C188" s="14" t="inlineStr">
        <is>
          <t>RTD &amp; SNACKS</t>
        </is>
      </c>
      <c r="D188" s="14" t="inlineStr">
        <is>
          <t>02 SILVER</t>
        </is>
      </c>
      <c r="E188" s="22" t="inlineStr">
        <is>
          <t>MP on-top</t>
        </is>
      </c>
      <c r="AF188" s="23">
        <f>IF('Demand Input MP'!F37="",0,'Demand Input MP'!F37)</f>
        <v/>
      </c>
      <c r="AG188" s="23">
        <f>IF('Demand Input MP'!G37="",0,'Demand Input MP'!G37)</f>
        <v/>
      </c>
      <c r="AH188" s="23">
        <f>IF('Demand Input MP'!H37="",0,'Demand Input MP'!H37)</f>
        <v/>
      </c>
      <c r="AI188" s="23">
        <f>IF('Demand Input MP'!I37="",0,'Demand Input MP'!I37)</f>
        <v/>
      </c>
      <c r="AJ188" s="23">
        <f>IF('Demand Input MP'!J37="",0,'Demand Input MP'!J37)</f>
        <v/>
      </c>
      <c r="AK188" s="23">
        <f>IF('Demand Input MP'!K37="",0,'Demand Input MP'!K37)</f>
        <v/>
      </c>
      <c r="AL188" s="23">
        <f>IF('Demand Input MP'!L37="",0,'Demand Input MP'!L37)</f>
        <v/>
      </c>
      <c r="AM188" s="23">
        <f>IF('Demand Input MP'!M37="",0,'Demand Input MP'!M37)</f>
        <v/>
      </c>
      <c r="AN188" s="23">
        <f>IF('Demand Input MP'!N37="",0,'Demand Input MP'!N37)</f>
        <v/>
      </c>
      <c r="AO188" s="23">
        <f>IF('Demand Input MP'!O37="",0,'Demand Input MP'!O37)</f>
        <v/>
      </c>
      <c r="AP188" s="23">
        <f>IF('Demand Input MP'!P37="",0,'Demand Input MP'!P37)</f>
        <v/>
      </c>
      <c r="AQ188" s="23">
        <f>IF('Demand Input MP'!Q37="",0,'Demand Input MP'!Q37)</f>
        <v/>
      </c>
      <c r="AR188" s="23">
        <f>IF('Demand Input MP'!R37="",0,'Demand Input MP'!R37)</f>
        <v/>
      </c>
      <c r="AS188" s="30" t="inlineStr">
        <is>
          <t>CHECK</t>
        </is>
      </c>
      <c r="AT188" t="inlineStr"/>
    </row>
    <row r="189">
      <c r="A189" s="14" t="inlineStr">
        <is>
          <t>DEMO0017</t>
        </is>
      </c>
      <c r="B189" s="14" t="inlineStr">
        <is>
          <t>DemoBar Choco 60g</t>
        </is>
      </c>
      <c r="C189" s="14" t="inlineStr">
        <is>
          <t>RTD &amp; SNACKS</t>
        </is>
      </c>
      <c r="D189" s="14" t="inlineStr">
        <is>
          <t>02 SILVER</t>
        </is>
      </c>
      <c r="E189" s="22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30" t="inlineStr">
        <is>
          <t>CHECK</t>
        </is>
      </c>
      <c r="AT189" t="inlineStr"/>
    </row>
    <row r="190">
      <c r="A190" s="14" t="inlineStr">
        <is>
          <t>DEMO0017</t>
        </is>
      </c>
      <c r="B190" s="14" t="inlineStr">
        <is>
          <t>DemoBar Choco 60g</t>
        </is>
      </c>
      <c r="C190" s="14" t="inlineStr">
        <is>
          <t>RTD &amp; SNACKS</t>
        </is>
      </c>
      <c r="D190" s="14" t="inlineStr">
        <is>
          <t>02 SILVER</t>
        </is>
      </c>
      <c r="E190" s="15" t="inlineStr">
        <is>
          <t>On-top Total</t>
        </is>
      </c>
      <c r="AF190" s="24">
        <f>SUM(AF186:AF189)</f>
        <v/>
      </c>
      <c r="AG190" s="24">
        <f>SUM(AG186:AG189)</f>
        <v/>
      </c>
      <c r="AH190" s="24">
        <f>SUM(AH186:AH189)</f>
        <v/>
      </c>
      <c r="AI190" s="24">
        <f>SUM(AI186:AI189)</f>
        <v/>
      </c>
      <c r="AJ190" s="24">
        <f>SUM(AJ186:AJ189)</f>
        <v/>
      </c>
      <c r="AK190" s="24">
        <f>SUM(AK186:AK189)</f>
        <v/>
      </c>
      <c r="AL190" s="24">
        <f>SUM(AL186:AL189)</f>
        <v/>
      </c>
      <c r="AM190" s="24">
        <f>SUM(AM186:AM189)</f>
        <v/>
      </c>
      <c r="AN190" s="24">
        <f>SUM(AN186:AN189)</f>
        <v/>
      </c>
      <c r="AO190" s="24">
        <f>SUM(AO186:AO189)</f>
        <v/>
      </c>
      <c r="AP190" s="24">
        <f>SUM(AP186:AP189)</f>
        <v/>
      </c>
      <c r="AQ190" s="24">
        <f>SUM(AQ186:AQ189)</f>
        <v/>
      </c>
      <c r="AR190" s="24">
        <f>SUM(AR186:AR189)</f>
        <v/>
      </c>
      <c r="AS190" s="30" t="inlineStr">
        <is>
          <t>CHECK</t>
        </is>
      </c>
      <c r="AT190" t="inlineStr"/>
    </row>
    <row r="191">
      <c r="A191" s="25" t="inlineStr">
        <is>
          <t>DEMO0017</t>
        </is>
      </c>
      <c r="B191" s="25" t="inlineStr">
        <is>
          <t>DemoBar Choco 60g</t>
        </is>
      </c>
      <c r="C191" s="25" t="inlineStr">
        <is>
          <t>RTD &amp; SNACKS</t>
        </is>
      </c>
      <c r="D191" s="25" t="inlineStr">
        <is>
          <t>02 SILVER</t>
        </is>
      </c>
      <c r="E191" s="26" t="inlineStr">
        <is>
          <t>TOTAL DEMAND</t>
        </is>
      </c>
      <c r="F191" s="27" t="n"/>
      <c r="G191" s="27" t="n"/>
      <c r="H191" s="27" t="n"/>
      <c r="I191" s="27" t="n"/>
      <c r="J191" s="27" t="n"/>
      <c r="K191" s="27" t="n"/>
      <c r="L191" s="27" t="n"/>
      <c r="M191" s="27" t="n"/>
      <c r="N191" s="27" t="n"/>
      <c r="O191" s="27" t="n"/>
      <c r="P191" s="27" t="n"/>
      <c r="Q191" s="27" t="n"/>
      <c r="R191" s="27" t="n"/>
      <c r="S191" s="27" t="n"/>
      <c r="T191" s="27" t="n"/>
      <c r="U191" s="27" t="n"/>
      <c r="V191" s="27" t="n"/>
      <c r="W191" s="27" t="n"/>
      <c r="X191" s="27" t="n"/>
      <c r="Y191" s="27" t="n"/>
      <c r="Z191" s="27" t="n"/>
      <c r="AA191" s="27" t="n"/>
      <c r="AB191" s="27" t="n"/>
      <c r="AC191" s="27" t="n"/>
      <c r="AD191" s="27" t="n"/>
      <c r="AE191" s="27" t="n"/>
      <c r="AF191" s="28">
        <f>AF185+AF190</f>
        <v/>
      </c>
      <c r="AG191" s="28">
        <f>AG185+AG190</f>
        <v/>
      </c>
      <c r="AH191" s="28">
        <f>AH185+AH190</f>
        <v/>
      </c>
      <c r="AI191" s="28">
        <f>AI185+AI190</f>
        <v/>
      </c>
      <c r="AJ191" s="28">
        <f>AJ185+AJ190</f>
        <v/>
      </c>
      <c r="AK191" s="28">
        <f>AK185+AK190</f>
        <v/>
      </c>
      <c r="AL191" s="28">
        <f>AL185+AL190</f>
        <v/>
      </c>
      <c r="AM191" s="28">
        <f>AM185+AM190</f>
        <v/>
      </c>
      <c r="AN191" s="28">
        <f>AN185+AN190</f>
        <v/>
      </c>
      <c r="AO191" s="28">
        <f>AO185+AO190</f>
        <v/>
      </c>
      <c r="AP191" s="28">
        <f>AP185+AP190</f>
        <v/>
      </c>
      <c r="AQ191" s="28">
        <f>AQ185+AQ190</f>
        <v/>
      </c>
      <c r="AR191" s="28">
        <f>AR185+AR190</f>
        <v/>
      </c>
      <c r="AS191" s="30" t="inlineStr">
        <is>
          <t>CHECK</t>
        </is>
      </c>
      <c r="AT191" t="inlineStr"/>
    </row>
    <row r="192">
      <c r="A192" s="14" t="inlineStr">
        <is>
          <t>DEMO0017</t>
        </is>
      </c>
      <c r="B192" s="14" t="inlineStr">
        <is>
          <t>DemoBar Choco 60g</t>
        </is>
      </c>
      <c r="C192" s="14" t="inlineStr">
        <is>
          <t>RTD &amp; SNACKS</t>
        </is>
      </c>
      <c r="D192" s="14" t="inlineStr">
        <is>
          <t>02 SILVER</t>
        </is>
      </c>
      <c r="E192" s="15" t="inlineStr"/>
      <c r="AS192" s="30" t="inlineStr">
        <is>
          <t>CHECK</t>
        </is>
      </c>
      <c r="AT192" t="inlineStr"/>
    </row>
    <row r="193">
      <c r="A193" s="7" t="inlineStr">
        <is>
          <t>DEMO0018</t>
        </is>
      </c>
      <c r="B193" s="8" t="inlineStr">
        <is>
          <t>DemoBar Peanut 60g</t>
        </is>
      </c>
      <c r="C193" s="9" t="inlineStr">
        <is>
          <t>RTD &amp; SNACKS</t>
        </is>
      </c>
      <c r="D193" s="9" t="inlineStr">
        <is>
          <t>02 SILVER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12" t="inlineStr">
        <is>
          <t>OK</t>
        </is>
      </c>
      <c r="AT193" s="13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/>
      </c>
    </row>
    <row r="194">
      <c r="A194" s="14" t="inlineStr">
        <is>
          <t>DEMO0018</t>
        </is>
      </c>
      <c r="B194" s="14" t="inlineStr">
        <is>
          <t>DemoBar Peanut 60g</t>
        </is>
      </c>
      <c r="C194" s="14" t="inlineStr">
        <is>
          <t>RTD &amp; SNACKS</t>
        </is>
      </c>
      <c r="D194" s="14" t="inlineStr">
        <is>
          <t>02 SILVER</t>
        </is>
      </c>
      <c r="E194" s="15" t="inlineStr">
        <is>
          <t>Baseline FC</t>
        </is>
      </c>
      <c r="F194" s="16" t="n">
        <v>211</v>
      </c>
      <c r="G194" s="16" t="n">
        <v>243</v>
      </c>
      <c r="H194" s="16" t="n">
        <v>181</v>
      </c>
      <c r="I194" s="16" t="n">
        <v>294</v>
      </c>
      <c r="J194" s="16" t="n">
        <v>226</v>
      </c>
      <c r="K194" s="16" t="n">
        <v>188</v>
      </c>
      <c r="L194" s="16" t="n">
        <v>230</v>
      </c>
      <c r="M194" s="16" t="n">
        <v>242</v>
      </c>
      <c r="N194" s="16" t="n">
        <v>243</v>
      </c>
      <c r="O194" s="16" t="n">
        <v>262</v>
      </c>
      <c r="P194" s="16" t="n">
        <v>195</v>
      </c>
      <c r="Q194" s="16" t="n">
        <v>187</v>
      </c>
      <c r="R194" s="16" t="n">
        <v>234</v>
      </c>
      <c r="S194" s="16" t="n">
        <v>446</v>
      </c>
      <c r="T194" s="16" t="n">
        <v>196</v>
      </c>
      <c r="U194" s="16" t="n">
        <v>232</v>
      </c>
      <c r="V194" s="16" t="n">
        <v>198</v>
      </c>
      <c r="W194" s="16" t="n">
        <v>316</v>
      </c>
      <c r="X194" s="16" t="n">
        <v>168</v>
      </c>
      <c r="Y194" s="16" t="n">
        <v>205</v>
      </c>
      <c r="Z194" s="16" t="n">
        <v>150</v>
      </c>
      <c r="AA194" s="16" t="n">
        <v>192</v>
      </c>
      <c r="AB194" s="16" t="n">
        <v>315</v>
      </c>
      <c r="AC194" s="16" t="n">
        <v>190</v>
      </c>
      <c r="AD194" s="16" t="n">
        <v>190</v>
      </c>
      <c r="AE194" s="16" t="n">
        <v>166</v>
      </c>
      <c r="AF194" s="17" t="n">
        <v>234</v>
      </c>
      <c r="AG194" s="17" t="n">
        <v>127</v>
      </c>
      <c r="AH194" s="17" t="n">
        <v>202</v>
      </c>
      <c r="AI194" s="17" t="n">
        <v>196</v>
      </c>
      <c r="AJ194" s="17" t="n">
        <v>205</v>
      </c>
      <c r="AK194" s="17" t="n">
        <v>205</v>
      </c>
      <c r="AL194" s="17" t="n">
        <v>205</v>
      </c>
      <c r="AM194" s="17" t="n">
        <v>205</v>
      </c>
      <c r="AN194" s="17" t="n">
        <v>205</v>
      </c>
      <c r="AO194" s="17" t="n">
        <v>205</v>
      </c>
      <c r="AP194" s="17" t="n">
        <v>205</v>
      </c>
      <c r="AQ194" s="17" t="n">
        <v>205</v>
      </c>
      <c r="AR194" s="17" t="n">
        <v>205</v>
      </c>
      <c r="AS194" s="18" t="inlineStr">
        <is>
          <t>OK</t>
        </is>
      </c>
      <c r="AT194" t="inlineStr"/>
    </row>
    <row r="195">
      <c r="A195" s="14" t="inlineStr">
        <is>
          <t>DEMO0018</t>
        </is>
      </c>
      <c r="B195" s="14" t="inlineStr">
        <is>
          <t>DemoBar Peanut 60g</t>
        </is>
      </c>
      <c r="C195" s="14" t="inlineStr">
        <is>
          <t>RTD &amp; SNACKS</t>
        </is>
      </c>
      <c r="D195" s="14" t="inlineStr">
        <is>
          <t>02 SILVER</t>
        </is>
      </c>
      <c r="E195" s="19" t="inlineStr">
        <is>
          <t>Planner Factor</t>
        </is>
      </c>
      <c r="AF195" s="20" t="n">
        <v>1</v>
      </c>
      <c r="AG195" s="20" t="n">
        <v>1</v>
      </c>
      <c r="AH195" s="20" t="n">
        <v>1</v>
      </c>
      <c r="AI195" s="20" t="n">
        <v>1</v>
      </c>
      <c r="AJ195" s="20" t="n">
        <v>1</v>
      </c>
      <c r="AK195" s="20" t="n">
        <v>1</v>
      </c>
      <c r="AL195" s="20" t="n">
        <v>1</v>
      </c>
      <c r="AM195" s="20" t="n">
        <v>1</v>
      </c>
      <c r="AN195" s="20" t="n">
        <v>1</v>
      </c>
      <c r="AO195" s="20" t="n">
        <v>1</v>
      </c>
      <c r="AP195" s="20" t="n">
        <v>1</v>
      </c>
      <c r="AQ195" s="20" t="n">
        <v>1</v>
      </c>
      <c r="AR195" s="20" t="n">
        <v>1</v>
      </c>
      <c r="AS195" s="18" t="inlineStr">
        <is>
          <t>OK</t>
        </is>
      </c>
      <c r="AT195" t="inlineStr"/>
    </row>
    <row r="196">
      <c r="A196" s="14" t="inlineStr">
        <is>
          <t>DEMO0018</t>
        </is>
      </c>
      <c r="B196" s="14" t="inlineStr">
        <is>
          <t>DemoBar Peanut 60g</t>
        </is>
      </c>
      <c r="C196" s="14" t="inlineStr">
        <is>
          <t>RTD &amp; SNACKS</t>
        </is>
      </c>
      <c r="D196" s="14" t="inlineStr">
        <is>
          <t>02 SILVER</t>
        </is>
      </c>
      <c r="E196" s="15" t="inlineStr">
        <is>
          <t>Adjusted FC</t>
        </is>
      </c>
      <c r="AF196" s="21">
        <f>ROUND(AF194*AF195,0)</f>
        <v/>
      </c>
      <c r="AG196" s="21">
        <f>ROUND(AG194*AG195,0)</f>
        <v/>
      </c>
      <c r="AH196" s="21">
        <f>ROUND(AH194*AH195,0)</f>
        <v/>
      </c>
      <c r="AI196" s="21">
        <f>ROUND(AI194*AI195,0)</f>
        <v/>
      </c>
      <c r="AJ196" s="21">
        <f>ROUND(AJ194*AJ195,0)</f>
        <v/>
      </c>
      <c r="AK196" s="21">
        <f>ROUND(AK194*AK195,0)</f>
        <v/>
      </c>
      <c r="AL196" s="21">
        <f>ROUND(AL194*AL195,0)</f>
        <v/>
      </c>
      <c r="AM196" s="21">
        <f>ROUND(AM194*AM195,0)</f>
        <v/>
      </c>
      <c r="AN196" s="21">
        <f>ROUND(AN194*AN195,0)</f>
        <v/>
      </c>
      <c r="AO196" s="21">
        <f>ROUND(AO194*AO195,0)</f>
        <v/>
      </c>
      <c r="AP196" s="21">
        <f>ROUND(AP194*AP195,0)</f>
        <v/>
      </c>
      <c r="AQ196" s="21">
        <f>ROUND(AQ194*AQ195,0)</f>
        <v/>
      </c>
      <c r="AR196" s="21">
        <f>ROUND(AR194*AR195,0)</f>
        <v/>
      </c>
      <c r="AS196" s="18" t="inlineStr">
        <is>
          <t>OK</t>
        </is>
      </c>
      <c r="AT196" t="inlineStr"/>
    </row>
    <row r="197">
      <c r="A197" s="14" t="inlineStr">
        <is>
          <t>DEMO0018</t>
        </is>
      </c>
      <c r="B197" s="14" t="inlineStr">
        <is>
          <t>DemoBar Peanut 60g</t>
        </is>
      </c>
      <c r="C197" s="14" t="inlineStr">
        <is>
          <t>RTD &amp; SNACKS</t>
        </is>
      </c>
      <c r="D197" s="14" t="inlineStr">
        <is>
          <t>02 SILVER</t>
        </is>
      </c>
      <c r="E197" s="22" t="inlineStr">
        <is>
          <t>VP on-top</t>
        </is>
      </c>
      <c r="AF197" s="23">
        <f>IF('Demand Input VP'!F39="",0,'Demand Input VP'!F39)</f>
        <v/>
      </c>
      <c r="AG197" s="23">
        <f>IF('Demand Input VP'!G39="",0,'Demand Input VP'!G39)</f>
        <v/>
      </c>
      <c r="AH197" s="23">
        <f>IF('Demand Input VP'!H39="",0,'Demand Input VP'!H39)</f>
        <v/>
      </c>
      <c r="AI197" s="23">
        <f>IF('Demand Input VP'!I39="",0,'Demand Input VP'!I39)</f>
        <v/>
      </c>
      <c r="AJ197" s="23">
        <f>IF('Demand Input VP'!J39="",0,'Demand Input VP'!J39)</f>
        <v/>
      </c>
      <c r="AK197" s="23">
        <f>IF('Demand Input VP'!K39="",0,'Demand Input VP'!K39)</f>
        <v/>
      </c>
      <c r="AL197" s="23">
        <f>IF('Demand Input VP'!L39="",0,'Demand Input VP'!L39)</f>
        <v/>
      </c>
      <c r="AM197" s="23">
        <f>IF('Demand Input VP'!M39="",0,'Demand Input VP'!M39)</f>
        <v/>
      </c>
      <c r="AN197" s="23">
        <f>IF('Demand Input VP'!N39="",0,'Demand Input VP'!N39)</f>
        <v/>
      </c>
      <c r="AO197" s="23">
        <f>IF('Demand Input VP'!O39="",0,'Demand Input VP'!O39)</f>
        <v/>
      </c>
      <c r="AP197" s="23">
        <f>IF('Demand Input VP'!P39="",0,'Demand Input VP'!P39)</f>
        <v/>
      </c>
      <c r="AQ197" s="23">
        <f>IF('Demand Input VP'!Q39="",0,'Demand Input VP'!Q39)</f>
        <v/>
      </c>
      <c r="AR197" s="23">
        <f>IF('Demand Input VP'!R39="",0,'Demand Input VP'!R39)</f>
        <v/>
      </c>
      <c r="AS197" s="18" t="inlineStr">
        <is>
          <t>OK</t>
        </is>
      </c>
      <c r="AT197" t="inlineStr"/>
    </row>
    <row r="198">
      <c r="A198" s="14" t="inlineStr">
        <is>
          <t>DEMO0018</t>
        </is>
      </c>
      <c r="B198" s="14" t="inlineStr">
        <is>
          <t>DemoBar Peanut 60g</t>
        </is>
      </c>
      <c r="C198" s="14" t="inlineStr">
        <is>
          <t>RTD &amp; SNACKS</t>
        </is>
      </c>
      <c r="D198" s="14" t="inlineStr">
        <is>
          <t>02 SILVER</t>
        </is>
      </c>
      <c r="E198" s="22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18" t="inlineStr">
        <is>
          <t>OK</t>
        </is>
      </c>
      <c r="AT198" t="inlineStr"/>
    </row>
    <row r="199">
      <c r="A199" s="14" t="inlineStr">
        <is>
          <t>DEMO0018</t>
        </is>
      </c>
      <c r="B199" s="14" t="inlineStr">
        <is>
          <t>DemoBar Peanut 60g</t>
        </is>
      </c>
      <c r="C199" s="14" t="inlineStr">
        <is>
          <t>RTD &amp; SNACKS</t>
        </is>
      </c>
      <c r="D199" s="14" t="inlineStr">
        <is>
          <t>02 SILVER</t>
        </is>
      </c>
      <c r="E199" s="22" t="inlineStr">
        <is>
          <t>MP on-top</t>
        </is>
      </c>
      <c r="AF199" s="23">
        <f>IF('Demand Input MP'!F39="",0,'Demand Input MP'!F39)</f>
        <v/>
      </c>
      <c r="AG199" s="23">
        <f>IF('Demand Input MP'!G39="",0,'Demand Input MP'!G39)</f>
        <v/>
      </c>
      <c r="AH199" s="23">
        <f>IF('Demand Input MP'!H39="",0,'Demand Input MP'!H39)</f>
        <v/>
      </c>
      <c r="AI199" s="23">
        <f>IF('Demand Input MP'!I39="",0,'Demand Input MP'!I39)</f>
        <v/>
      </c>
      <c r="AJ199" s="23">
        <f>IF('Demand Input MP'!J39="",0,'Demand Input MP'!J39)</f>
        <v/>
      </c>
      <c r="AK199" s="23">
        <f>IF('Demand Input MP'!K39="",0,'Demand Input MP'!K39)</f>
        <v/>
      </c>
      <c r="AL199" s="23">
        <f>IF('Demand Input MP'!L39="",0,'Demand Input MP'!L39)</f>
        <v/>
      </c>
      <c r="AM199" s="23">
        <f>IF('Demand Input MP'!M39="",0,'Demand Input MP'!M39)</f>
        <v/>
      </c>
      <c r="AN199" s="23">
        <f>IF('Demand Input MP'!N39="",0,'Demand Input MP'!N39)</f>
        <v/>
      </c>
      <c r="AO199" s="23">
        <f>IF('Demand Input MP'!O39="",0,'Demand Input MP'!O39)</f>
        <v/>
      </c>
      <c r="AP199" s="23">
        <f>IF('Demand Input MP'!P39="",0,'Demand Input MP'!P39)</f>
        <v/>
      </c>
      <c r="AQ199" s="23">
        <f>IF('Demand Input MP'!Q39="",0,'Demand Input MP'!Q39)</f>
        <v/>
      </c>
      <c r="AR199" s="23">
        <f>IF('Demand Input MP'!R39="",0,'Demand Input MP'!R39)</f>
        <v/>
      </c>
      <c r="AS199" s="18" t="inlineStr">
        <is>
          <t>OK</t>
        </is>
      </c>
      <c r="AT199" t="inlineStr"/>
    </row>
    <row r="200">
      <c r="A200" s="14" t="inlineStr">
        <is>
          <t>DEMO0018</t>
        </is>
      </c>
      <c r="B200" s="14" t="inlineStr">
        <is>
          <t>DemoBar Peanut 60g</t>
        </is>
      </c>
      <c r="C200" s="14" t="inlineStr">
        <is>
          <t>RTD &amp; SNACKS</t>
        </is>
      </c>
      <c r="D200" s="14" t="inlineStr">
        <is>
          <t>02 SILVER</t>
        </is>
      </c>
      <c r="E200" s="22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18" t="inlineStr">
        <is>
          <t>OK</t>
        </is>
      </c>
      <c r="AT200" t="inlineStr"/>
    </row>
    <row r="201">
      <c r="A201" s="14" t="inlineStr">
        <is>
          <t>DEMO0018</t>
        </is>
      </c>
      <c r="B201" s="14" t="inlineStr">
        <is>
          <t>DemoBar Peanut 60g</t>
        </is>
      </c>
      <c r="C201" s="14" t="inlineStr">
        <is>
          <t>RTD &amp; SNACKS</t>
        </is>
      </c>
      <c r="D201" s="14" t="inlineStr">
        <is>
          <t>02 SILVER</t>
        </is>
      </c>
      <c r="E201" s="15" t="inlineStr">
        <is>
          <t>On-top Total</t>
        </is>
      </c>
      <c r="AF201" s="24">
        <f>SUM(AF197:AF200)</f>
        <v/>
      </c>
      <c r="AG201" s="24">
        <f>SUM(AG197:AG200)</f>
        <v/>
      </c>
      <c r="AH201" s="24">
        <f>SUM(AH197:AH200)</f>
        <v/>
      </c>
      <c r="AI201" s="24">
        <f>SUM(AI197:AI200)</f>
        <v/>
      </c>
      <c r="AJ201" s="24">
        <f>SUM(AJ197:AJ200)</f>
        <v/>
      </c>
      <c r="AK201" s="24">
        <f>SUM(AK197:AK200)</f>
        <v/>
      </c>
      <c r="AL201" s="24">
        <f>SUM(AL197:AL200)</f>
        <v/>
      </c>
      <c r="AM201" s="24">
        <f>SUM(AM197:AM200)</f>
        <v/>
      </c>
      <c r="AN201" s="24">
        <f>SUM(AN197:AN200)</f>
        <v/>
      </c>
      <c r="AO201" s="24">
        <f>SUM(AO197:AO200)</f>
        <v/>
      </c>
      <c r="AP201" s="24">
        <f>SUM(AP197:AP200)</f>
        <v/>
      </c>
      <c r="AQ201" s="24">
        <f>SUM(AQ197:AQ200)</f>
        <v/>
      </c>
      <c r="AR201" s="24">
        <f>SUM(AR197:AR200)</f>
        <v/>
      </c>
      <c r="AS201" s="18" t="inlineStr">
        <is>
          <t>OK</t>
        </is>
      </c>
      <c r="AT201" t="inlineStr"/>
    </row>
    <row r="202">
      <c r="A202" s="25" t="inlineStr">
        <is>
          <t>DEMO0018</t>
        </is>
      </c>
      <c r="B202" s="25" t="inlineStr">
        <is>
          <t>DemoBar Peanut 60g</t>
        </is>
      </c>
      <c r="C202" s="25" t="inlineStr">
        <is>
          <t>RTD &amp; SNACKS</t>
        </is>
      </c>
      <c r="D202" s="25" t="inlineStr">
        <is>
          <t>02 SILVER</t>
        </is>
      </c>
      <c r="E202" s="26" t="inlineStr">
        <is>
          <t>TOTAL DEMAND</t>
        </is>
      </c>
      <c r="F202" s="27" t="n"/>
      <c r="G202" s="27" t="n"/>
      <c r="H202" s="27" t="n"/>
      <c r="I202" s="27" t="n"/>
      <c r="J202" s="27" t="n"/>
      <c r="K202" s="27" t="n"/>
      <c r="L202" s="27" t="n"/>
      <c r="M202" s="27" t="n"/>
      <c r="N202" s="27" t="n"/>
      <c r="O202" s="27" t="n"/>
      <c r="P202" s="27" t="n"/>
      <c r="Q202" s="27" t="n"/>
      <c r="R202" s="27" t="n"/>
      <c r="S202" s="27" t="n"/>
      <c r="T202" s="27" t="n"/>
      <c r="U202" s="27" t="n"/>
      <c r="V202" s="27" t="n"/>
      <c r="W202" s="27" t="n"/>
      <c r="X202" s="27" t="n"/>
      <c r="Y202" s="27" t="n"/>
      <c r="Z202" s="27" t="n"/>
      <c r="AA202" s="27" t="n"/>
      <c r="AB202" s="27" t="n"/>
      <c r="AC202" s="27" t="n"/>
      <c r="AD202" s="27" t="n"/>
      <c r="AE202" s="27" t="n"/>
      <c r="AF202" s="28">
        <f>AF196+AF201</f>
        <v/>
      </c>
      <c r="AG202" s="28">
        <f>AG196+AG201</f>
        <v/>
      </c>
      <c r="AH202" s="28">
        <f>AH196+AH201</f>
        <v/>
      </c>
      <c r="AI202" s="28">
        <f>AI196+AI201</f>
        <v/>
      </c>
      <c r="AJ202" s="28">
        <f>AJ196+AJ201</f>
        <v/>
      </c>
      <c r="AK202" s="28">
        <f>AK196+AK201</f>
        <v/>
      </c>
      <c r="AL202" s="28">
        <f>AL196+AL201</f>
        <v/>
      </c>
      <c r="AM202" s="28">
        <f>AM196+AM201</f>
        <v/>
      </c>
      <c r="AN202" s="28">
        <f>AN196+AN201</f>
        <v/>
      </c>
      <c r="AO202" s="28">
        <f>AO196+AO201</f>
        <v/>
      </c>
      <c r="AP202" s="28">
        <f>AP196+AP201</f>
        <v/>
      </c>
      <c r="AQ202" s="28">
        <f>AQ196+AQ201</f>
        <v/>
      </c>
      <c r="AR202" s="28">
        <f>AR196+AR201</f>
        <v/>
      </c>
      <c r="AS202" s="18" t="inlineStr">
        <is>
          <t>OK</t>
        </is>
      </c>
      <c r="AT202" t="inlineStr"/>
    </row>
    <row r="203">
      <c r="A203" s="14" t="inlineStr">
        <is>
          <t>DEMO0018</t>
        </is>
      </c>
      <c r="B203" s="14" t="inlineStr">
        <is>
          <t>DemoBar Peanut 60g</t>
        </is>
      </c>
      <c r="C203" s="14" t="inlineStr">
        <is>
          <t>RTD &amp; SNACKS</t>
        </is>
      </c>
      <c r="D203" s="14" t="inlineStr">
        <is>
          <t>02 SILVER</t>
        </is>
      </c>
      <c r="E203" s="15" t="inlineStr"/>
      <c r="AS203" s="18" t="inlineStr">
        <is>
          <t>OK</t>
        </is>
      </c>
      <c r="AT203" t="inlineStr"/>
    </row>
    <row r="204">
      <c r="A204" s="7" t="inlineStr">
        <is>
          <t>DEMO0019</t>
        </is>
      </c>
      <c r="B204" s="8" t="inlineStr">
        <is>
          <t>DemoBar Cookie 60g</t>
        </is>
      </c>
      <c r="C204" s="9" t="inlineStr">
        <is>
          <t>RTD &amp; SNACKS</t>
        </is>
      </c>
      <c r="D204" s="9" t="inlineStr">
        <is>
          <t>02 SILVER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12" t="inlineStr">
        <is>
          <t>OK</t>
        </is>
      </c>
      <c r="AT204" s="13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>
      <c r="A205" s="14" t="inlineStr">
        <is>
          <t>DEMO0019</t>
        </is>
      </c>
      <c r="B205" s="14" t="inlineStr">
        <is>
          <t>DemoBar Cookie 60g</t>
        </is>
      </c>
      <c r="C205" s="14" t="inlineStr">
        <is>
          <t>RTD &amp; SNACKS</t>
        </is>
      </c>
      <c r="D205" s="14" t="inlineStr">
        <is>
          <t>02 SILVER</t>
        </is>
      </c>
      <c r="E205" s="15" t="inlineStr">
        <is>
          <t>Baseline FC</t>
        </is>
      </c>
      <c r="F205" s="16" t="n">
        <v>176</v>
      </c>
      <c r="G205" s="16" t="n">
        <v>207</v>
      </c>
      <c r="H205" s="16" t="n">
        <v>230</v>
      </c>
      <c r="I205" s="16" t="n">
        <v>212</v>
      </c>
      <c r="J205" s="16" t="n">
        <v>214</v>
      </c>
      <c r="K205" s="16" t="n">
        <v>219</v>
      </c>
      <c r="L205" s="16" t="n">
        <v>236</v>
      </c>
      <c r="M205" s="16" t="n">
        <v>434</v>
      </c>
      <c r="N205" s="16" t="n">
        <v>648</v>
      </c>
      <c r="O205" s="16" t="n">
        <v>213</v>
      </c>
      <c r="P205" s="16" t="n">
        <v>219</v>
      </c>
      <c r="Q205" s="16" t="n">
        <v>175</v>
      </c>
      <c r="R205" s="16" t="n">
        <v>209</v>
      </c>
      <c r="S205" s="16" t="n">
        <v>147</v>
      </c>
      <c r="T205" s="16" t="n">
        <v>385</v>
      </c>
      <c r="U205" s="16" t="n">
        <v>276</v>
      </c>
      <c r="V205" s="16" t="n">
        <v>167</v>
      </c>
      <c r="W205" s="16" t="n">
        <v>388</v>
      </c>
      <c r="X205" s="16" t="n">
        <v>149</v>
      </c>
      <c r="Y205" s="16" t="n">
        <v>242</v>
      </c>
      <c r="Z205" s="16" t="n">
        <v>359</v>
      </c>
      <c r="AA205" s="16" t="n">
        <v>149</v>
      </c>
      <c r="AB205" s="16" t="n">
        <v>163</v>
      </c>
      <c r="AC205" s="16" t="n">
        <v>175</v>
      </c>
      <c r="AD205" s="16" t="n">
        <v>161</v>
      </c>
      <c r="AE205" s="16" t="n">
        <v>171</v>
      </c>
      <c r="AF205" s="17" t="n">
        <v>166</v>
      </c>
      <c r="AG205" s="17" t="n">
        <v>163</v>
      </c>
      <c r="AH205" s="17" t="n">
        <v>160</v>
      </c>
      <c r="AI205" s="17" t="n">
        <v>157</v>
      </c>
      <c r="AJ205" s="17" t="n">
        <v>154</v>
      </c>
      <c r="AK205" s="17" t="n">
        <v>152</v>
      </c>
      <c r="AL205" s="17" t="n">
        <v>149</v>
      </c>
      <c r="AM205" s="17" t="n">
        <v>100</v>
      </c>
      <c r="AN205" s="17" t="n">
        <v>98</v>
      </c>
      <c r="AO205" s="17" t="n">
        <v>141</v>
      </c>
      <c r="AP205" s="17" t="n">
        <v>138</v>
      </c>
      <c r="AQ205" s="17" t="n">
        <v>136</v>
      </c>
      <c r="AR205" s="17" t="n">
        <v>92</v>
      </c>
      <c r="AS205" s="18" t="inlineStr">
        <is>
          <t>OK</t>
        </is>
      </c>
      <c r="AT205" t="inlineStr"/>
    </row>
    <row r="206">
      <c r="A206" s="14" t="inlineStr">
        <is>
          <t>DEMO0019</t>
        </is>
      </c>
      <c r="B206" s="14" t="inlineStr">
        <is>
          <t>DemoBar Cookie 60g</t>
        </is>
      </c>
      <c r="C206" s="14" t="inlineStr">
        <is>
          <t>RTD &amp; SNACKS</t>
        </is>
      </c>
      <c r="D206" s="14" t="inlineStr">
        <is>
          <t>02 SILVER</t>
        </is>
      </c>
      <c r="E206" s="19" t="inlineStr">
        <is>
          <t>Planner Factor</t>
        </is>
      </c>
      <c r="AF206" s="20" t="n">
        <v>1</v>
      </c>
      <c r="AG206" s="20" t="n">
        <v>1</v>
      </c>
      <c r="AH206" s="20" t="n">
        <v>1</v>
      </c>
      <c r="AI206" s="20" t="n">
        <v>1</v>
      </c>
      <c r="AJ206" s="20" t="n">
        <v>1</v>
      </c>
      <c r="AK206" s="20" t="n">
        <v>1</v>
      </c>
      <c r="AL206" s="20" t="n">
        <v>1</v>
      </c>
      <c r="AM206" s="20" t="n">
        <v>1</v>
      </c>
      <c r="AN206" s="20" t="n">
        <v>1</v>
      </c>
      <c r="AO206" s="20" t="n">
        <v>1</v>
      </c>
      <c r="AP206" s="20" t="n">
        <v>1</v>
      </c>
      <c r="AQ206" s="20" t="n">
        <v>1</v>
      </c>
      <c r="AR206" s="20" t="n">
        <v>1</v>
      </c>
      <c r="AS206" s="18" t="inlineStr">
        <is>
          <t>OK</t>
        </is>
      </c>
      <c r="AT206" t="inlineStr"/>
    </row>
    <row r="207">
      <c r="A207" s="14" t="inlineStr">
        <is>
          <t>DEMO0019</t>
        </is>
      </c>
      <c r="B207" s="14" t="inlineStr">
        <is>
          <t>DemoBar Cookie 60g</t>
        </is>
      </c>
      <c r="C207" s="14" t="inlineStr">
        <is>
          <t>RTD &amp; SNACKS</t>
        </is>
      </c>
      <c r="D207" s="14" t="inlineStr">
        <is>
          <t>02 SILVER</t>
        </is>
      </c>
      <c r="E207" s="15" t="inlineStr">
        <is>
          <t>Adjusted FC</t>
        </is>
      </c>
      <c r="AF207" s="21">
        <f>ROUND(AF205*AF206,0)</f>
        <v/>
      </c>
      <c r="AG207" s="21">
        <f>ROUND(AG205*AG206,0)</f>
        <v/>
      </c>
      <c r="AH207" s="21">
        <f>ROUND(AH205*AH206,0)</f>
        <v/>
      </c>
      <c r="AI207" s="21">
        <f>ROUND(AI205*AI206,0)</f>
        <v/>
      </c>
      <c r="AJ207" s="21">
        <f>ROUND(AJ205*AJ206,0)</f>
        <v/>
      </c>
      <c r="AK207" s="21">
        <f>ROUND(AK205*AK206,0)</f>
        <v/>
      </c>
      <c r="AL207" s="21">
        <f>ROUND(AL205*AL206,0)</f>
        <v/>
      </c>
      <c r="AM207" s="21">
        <f>ROUND(AM205*AM206,0)</f>
        <v/>
      </c>
      <c r="AN207" s="21">
        <f>ROUND(AN205*AN206,0)</f>
        <v/>
      </c>
      <c r="AO207" s="21">
        <f>ROUND(AO205*AO206,0)</f>
        <v/>
      </c>
      <c r="AP207" s="21">
        <f>ROUND(AP205*AP206,0)</f>
        <v/>
      </c>
      <c r="AQ207" s="21">
        <f>ROUND(AQ205*AQ206,0)</f>
        <v/>
      </c>
      <c r="AR207" s="21">
        <f>ROUND(AR205*AR206,0)</f>
        <v/>
      </c>
      <c r="AS207" s="18" t="inlineStr">
        <is>
          <t>OK</t>
        </is>
      </c>
      <c r="AT207" t="inlineStr"/>
    </row>
    <row r="208">
      <c r="A208" s="14" t="inlineStr">
        <is>
          <t>DEMO0019</t>
        </is>
      </c>
      <c r="B208" s="14" t="inlineStr">
        <is>
          <t>DemoBar Cookie 60g</t>
        </is>
      </c>
      <c r="C208" s="14" t="inlineStr">
        <is>
          <t>RTD &amp; SNACKS</t>
        </is>
      </c>
      <c r="D208" s="14" t="inlineStr">
        <is>
          <t>02 SILVER</t>
        </is>
      </c>
      <c r="E208" s="22" t="inlineStr">
        <is>
          <t>VP on-top</t>
        </is>
      </c>
      <c r="AF208" s="23">
        <f>IF('Demand Input VP'!F41="",0,'Demand Input VP'!F41)</f>
        <v/>
      </c>
      <c r="AG208" s="23">
        <f>IF('Demand Input VP'!G41="",0,'Demand Input VP'!G41)</f>
        <v/>
      </c>
      <c r="AH208" s="23">
        <f>IF('Demand Input VP'!H41="",0,'Demand Input VP'!H41)</f>
        <v/>
      </c>
      <c r="AI208" s="23">
        <f>IF('Demand Input VP'!I41="",0,'Demand Input VP'!I41)</f>
        <v/>
      </c>
      <c r="AJ208" s="23">
        <f>IF('Demand Input VP'!J41="",0,'Demand Input VP'!J41)</f>
        <v/>
      </c>
      <c r="AK208" s="23">
        <f>IF('Demand Input VP'!K41="",0,'Demand Input VP'!K41)</f>
        <v/>
      </c>
      <c r="AL208" s="23">
        <f>IF('Demand Input VP'!L41="",0,'Demand Input VP'!L41)</f>
        <v/>
      </c>
      <c r="AM208" s="23">
        <f>IF('Demand Input VP'!M41="",0,'Demand Input VP'!M41)</f>
        <v/>
      </c>
      <c r="AN208" s="23">
        <f>IF('Demand Input VP'!N41="",0,'Demand Input VP'!N41)</f>
        <v/>
      </c>
      <c r="AO208" s="23">
        <f>IF('Demand Input VP'!O41="",0,'Demand Input VP'!O41)</f>
        <v/>
      </c>
      <c r="AP208" s="23">
        <f>IF('Demand Input VP'!P41="",0,'Demand Input VP'!P41)</f>
        <v/>
      </c>
      <c r="AQ208" s="23">
        <f>IF('Demand Input VP'!Q41="",0,'Demand Input VP'!Q41)</f>
        <v/>
      </c>
      <c r="AR208" s="23">
        <f>IF('Demand Input VP'!R41="",0,'Demand Input VP'!R41)</f>
        <v/>
      </c>
      <c r="AS208" s="18" t="inlineStr">
        <is>
          <t>OK</t>
        </is>
      </c>
      <c r="AT208" t="inlineStr"/>
    </row>
    <row r="209">
      <c r="A209" s="14" t="inlineStr">
        <is>
          <t>DEMO0019</t>
        </is>
      </c>
      <c r="B209" s="14" t="inlineStr">
        <is>
          <t>DemoBar Cookie 60g</t>
        </is>
      </c>
      <c r="C209" s="14" t="inlineStr">
        <is>
          <t>RTD &amp; SNACKS</t>
        </is>
      </c>
      <c r="D209" s="14" t="inlineStr">
        <is>
          <t>02 SILVER</t>
        </is>
      </c>
      <c r="E209" s="22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18" t="inlineStr">
        <is>
          <t>OK</t>
        </is>
      </c>
      <c r="AT209" t="inlineStr"/>
    </row>
    <row r="210">
      <c r="A210" s="14" t="inlineStr">
        <is>
          <t>DEMO0019</t>
        </is>
      </c>
      <c r="B210" s="14" t="inlineStr">
        <is>
          <t>DemoBar Cookie 60g</t>
        </is>
      </c>
      <c r="C210" s="14" t="inlineStr">
        <is>
          <t>RTD &amp; SNACKS</t>
        </is>
      </c>
      <c r="D210" s="14" t="inlineStr">
        <is>
          <t>02 SILVER</t>
        </is>
      </c>
      <c r="E210" s="22" t="inlineStr">
        <is>
          <t>MP on-top</t>
        </is>
      </c>
      <c r="AF210" s="23">
        <f>IF('Demand Input MP'!F41="",0,'Demand Input MP'!F41)</f>
        <v/>
      </c>
      <c r="AG210" s="23">
        <f>IF('Demand Input MP'!G41="",0,'Demand Input MP'!G41)</f>
        <v/>
      </c>
      <c r="AH210" s="23">
        <f>IF('Demand Input MP'!H41="",0,'Demand Input MP'!H41)</f>
        <v/>
      </c>
      <c r="AI210" s="23">
        <f>IF('Demand Input MP'!I41="",0,'Demand Input MP'!I41)</f>
        <v/>
      </c>
      <c r="AJ210" s="23">
        <f>IF('Demand Input MP'!J41="",0,'Demand Input MP'!J41)</f>
        <v/>
      </c>
      <c r="AK210" s="23">
        <f>IF('Demand Input MP'!K41="",0,'Demand Input MP'!K41)</f>
        <v/>
      </c>
      <c r="AL210" s="23">
        <f>IF('Demand Input MP'!L41="",0,'Demand Input MP'!L41)</f>
        <v/>
      </c>
      <c r="AM210" s="23">
        <f>IF('Demand Input MP'!M41="",0,'Demand Input MP'!M41)</f>
        <v/>
      </c>
      <c r="AN210" s="23">
        <f>IF('Demand Input MP'!N41="",0,'Demand Input MP'!N41)</f>
        <v/>
      </c>
      <c r="AO210" s="23">
        <f>IF('Demand Input MP'!O41="",0,'Demand Input MP'!O41)</f>
        <v/>
      </c>
      <c r="AP210" s="23">
        <f>IF('Demand Input MP'!P41="",0,'Demand Input MP'!P41)</f>
        <v/>
      </c>
      <c r="AQ210" s="23">
        <f>IF('Demand Input MP'!Q41="",0,'Demand Input MP'!Q41)</f>
        <v/>
      </c>
      <c r="AR210" s="23">
        <f>IF('Demand Input MP'!R41="",0,'Demand Input MP'!R41)</f>
        <v/>
      </c>
      <c r="AS210" s="18" t="inlineStr">
        <is>
          <t>OK</t>
        </is>
      </c>
      <c r="AT210" t="inlineStr"/>
    </row>
    <row r="211">
      <c r="A211" s="14" t="inlineStr">
        <is>
          <t>DEMO0019</t>
        </is>
      </c>
      <c r="B211" s="14" t="inlineStr">
        <is>
          <t>DemoBar Cookie 60g</t>
        </is>
      </c>
      <c r="C211" s="14" t="inlineStr">
        <is>
          <t>RTD &amp; SNACKS</t>
        </is>
      </c>
      <c r="D211" s="14" t="inlineStr">
        <is>
          <t>02 SILVER</t>
        </is>
      </c>
      <c r="E211" s="22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18" t="inlineStr">
        <is>
          <t>OK</t>
        </is>
      </c>
      <c r="AT211" t="inlineStr"/>
    </row>
    <row r="212">
      <c r="A212" s="14" t="inlineStr">
        <is>
          <t>DEMO0019</t>
        </is>
      </c>
      <c r="B212" s="14" t="inlineStr">
        <is>
          <t>DemoBar Cookie 60g</t>
        </is>
      </c>
      <c r="C212" s="14" t="inlineStr">
        <is>
          <t>RTD &amp; SNACKS</t>
        </is>
      </c>
      <c r="D212" s="14" t="inlineStr">
        <is>
          <t>02 SILVER</t>
        </is>
      </c>
      <c r="E212" s="15" t="inlineStr">
        <is>
          <t>On-top Total</t>
        </is>
      </c>
      <c r="AF212" s="24">
        <f>SUM(AF208:AF211)</f>
        <v/>
      </c>
      <c r="AG212" s="24">
        <f>SUM(AG208:AG211)</f>
        <v/>
      </c>
      <c r="AH212" s="24">
        <f>SUM(AH208:AH211)</f>
        <v/>
      </c>
      <c r="AI212" s="24">
        <f>SUM(AI208:AI211)</f>
        <v/>
      </c>
      <c r="AJ212" s="24">
        <f>SUM(AJ208:AJ211)</f>
        <v/>
      </c>
      <c r="AK212" s="24">
        <f>SUM(AK208:AK211)</f>
        <v/>
      </c>
      <c r="AL212" s="24">
        <f>SUM(AL208:AL211)</f>
        <v/>
      </c>
      <c r="AM212" s="24">
        <f>SUM(AM208:AM211)</f>
        <v/>
      </c>
      <c r="AN212" s="24">
        <f>SUM(AN208:AN211)</f>
        <v/>
      </c>
      <c r="AO212" s="24">
        <f>SUM(AO208:AO211)</f>
        <v/>
      </c>
      <c r="AP212" s="24">
        <f>SUM(AP208:AP211)</f>
        <v/>
      </c>
      <c r="AQ212" s="24">
        <f>SUM(AQ208:AQ211)</f>
        <v/>
      </c>
      <c r="AR212" s="24">
        <f>SUM(AR208:AR211)</f>
        <v/>
      </c>
      <c r="AS212" s="18" t="inlineStr">
        <is>
          <t>OK</t>
        </is>
      </c>
      <c r="AT212" t="inlineStr"/>
    </row>
    <row r="213">
      <c r="A213" s="25" t="inlineStr">
        <is>
          <t>DEMO0019</t>
        </is>
      </c>
      <c r="B213" s="25" t="inlineStr">
        <is>
          <t>DemoBar Cookie 60g</t>
        </is>
      </c>
      <c r="C213" s="25" t="inlineStr">
        <is>
          <t>RTD &amp; SNACKS</t>
        </is>
      </c>
      <c r="D213" s="25" t="inlineStr">
        <is>
          <t>02 SILVER</t>
        </is>
      </c>
      <c r="E213" s="26" t="inlineStr">
        <is>
          <t>TOTAL DEMAND</t>
        </is>
      </c>
      <c r="F213" s="27" t="n"/>
      <c r="G213" s="27" t="n"/>
      <c r="H213" s="27" t="n"/>
      <c r="I213" s="27" t="n"/>
      <c r="J213" s="27" t="n"/>
      <c r="K213" s="27" t="n"/>
      <c r="L213" s="27" t="n"/>
      <c r="M213" s="27" t="n"/>
      <c r="N213" s="27" t="n"/>
      <c r="O213" s="27" t="n"/>
      <c r="P213" s="27" t="n"/>
      <c r="Q213" s="27" t="n"/>
      <c r="R213" s="27" t="n"/>
      <c r="S213" s="27" t="n"/>
      <c r="T213" s="27" t="n"/>
      <c r="U213" s="27" t="n"/>
      <c r="V213" s="27" t="n"/>
      <c r="W213" s="27" t="n"/>
      <c r="X213" s="27" t="n"/>
      <c r="Y213" s="27" t="n"/>
      <c r="Z213" s="27" t="n"/>
      <c r="AA213" s="27" t="n"/>
      <c r="AB213" s="27" t="n"/>
      <c r="AC213" s="27" t="n"/>
      <c r="AD213" s="27" t="n"/>
      <c r="AE213" s="27" t="n"/>
      <c r="AF213" s="28">
        <f>AF207+AF212</f>
        <v/>
      </c>
      <c r="AG213" s="28">
        <f>AG207+AG212</f>
        <v/>
      </c>
      <c r="AH213" s="28">
        <f>AH207+AH212</f>
        <v/>
      </c>
      <c r="AI213" s="28">
        <f>AI207+AI212</f>
        <v/>
      </c>
      <c r="AJ213" s="28">
        <f>AJ207+AJ212</f>
        <v/>
      </c>
      <c r="AK213" s="28">
        <f>AK207+AK212</f>
        <v/>
      </c>
      <c r="AL213" s="28">
        <f>AL207+AL212</f>
        <v/>
      </c>
      <c r="AM213" s="28">
        <f>AM207+AM212</f>
        <v/>
      </c>
      <c r="AN213" s="28">
        <f>AN207+AN212</f>
        <v/>
      </c>
      <c r="AO213" s="28">
        <f>AO207+AO212</f>
        <v/>
      </c>
      <c r="AP213" s="28">
        <f>AP207+AP212</f>
        <v/>
      </c>
      <c r="AQ213" s="28">
        <f>AQ207+AQ212</f>
        <v/>
      </c>
      <c r="AR213" s="28">
        <f>AR207+AR212</f>
        <v/>
      </c>
      <c r="AS213" s="18" t="inlineStr">
        <is>
          <t>OK</t>
        </is>
      </c>
      <c r="AT213" t="inlineStr"/>
    </row>
    <row r="214">
      <c r="A214" s="14" t="inlineStr">
        <is>
          <t>DEMO0019</t>
        </is>
      </c>
      <c r="B214" s="14" t="inlineStr">
        <is>
          <t>DemoBar Cookie 60g</t>
        </is>
      </c>
      <c r="C214" s="14" t="inlineStr">
        <is>
          <t>RTD &amp; SNACKS</t>
        </is>
      </c>
      <c r="D214" s="14" t="inlineStr">
        <is>
          <t>02 SILVER</t>
        </is>
      </c>
      <c r="E214" s="15" t="inlineStr"/>
      <c r="AS214" s="18" t="inlineStr">
        <is>
          <t>OK</t>
        </is>
      </c>
      <c r="AT214" t="inlineStr"/>
    </row>
    <row r="215">
      <c r="A215" s="7" t="inlineStr">
        <is>
          <t>DEMO0020</t>
        </is>
      </c>
      <c r="B215" s="8" t="inlineStr">
        <is>
          <t>DemoShake Vanilla 330ml</t>
        </is>
      </c>
      <c r="C215" s="9" t="inlineStr">
        <is>
          <t>RTD &amp; SNACKS</t>
        </is>
      </c>
      <c r="D215" s="9" t="inlineStr">
        <is>
          <t>02 SILVER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12" t="inlineStr">
        <is>
          <t>OK</t>
        </is>
      </c>
      <c r="AT215" s="13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>
      <c r="A216" s="14" t="inlineStr">
        <is>
          <t>DEMO0020</t>
        </is>
      </c>
      <c r="B216" s="14" t="inlineStr">
        <is>
          <t>DemoShake Vanilla 330ml</t>
        </is>
      </c>
      <c r="C216" s="14" t="inlineStr">
        <is>
          <t>RTD &amp; SNACKS</t>
        </is>
      </c>
      <c r="D216" s="14" t="inlineStr">
        <is>
          <t>02 SILVER</t>
        </is>
      </c>
      <c r="E216" s="15" t="inlineStr">
        <is>
          <t>Baseline FC</t>
        </is>
      </c>
      <c r="F216" s="16" t="n">
        <v>94</v>
      </c>
      <c r="G216" s="16" t="n">
        <v>179</v>
      </c>
      <c r="H216" s="16" t="n">
        <v>340</v>
      </c>
      <c r="I216" s="16" t="n">
        <v>181</v>
      </c>
      <c r="J216" s="16" t="n">
        <v>624</v>
      </c>
      <c r="K216" s="16" t="n">
        <v>614</v>
      </c>
      <c r="L216" s="16" t="n">
        <v>267</v>
      </c>
      <c r="M216" s="16" t="n">
        <v>190</v>
      </c>
      <c r="N216" s="16" t="n">
        <v>288</v>
      </c>
      <c r="O216" s="16" t="n">
        <v>207</v>
      </c>
      <c r="P216" s="16" t="n">
        <v>352</v>
      </c>
      <c r="Q216" s="16" t="n">
        <v>219</v>
      </c>
      <c r="R216" s="16" t="n">
        <v>270</v>
      </c>
      <c r="S216" s="16" t="n">
        <v>345</v>
      </c>
      <c r="T216" s="16" t="n">
        <v>219</v>
      </c>
      <c r="U216" s="16" t="n">
        <v>378</v>
      </c>
      <c r="V216" s="16" t="n">
        <v>705</v>
      </c>
      <c r="W216" s="16" t="n">
        <v>364</v>
      </c>
      <c r="X216" s="16" t="n">
        <v>207</v>
      </c>
      <c r="Y216" s="16" t="n">
        <v>116</v>
      </c>
      <c r="Z216" s="16" t="n">
        <v>223</v>
      </c>
      <c r="AA216" s="16" t="n">
        <v>220</v>
      </c>
      <c r="AB216" s="16" t="n">
        <v>284</v>
      </c>
      <c r="AC216" s="16" t="n">
        <v>278</v>
      </c>
      <c r="AD216" s="16" t="n">
        <v>408</v>
      </c>
      <c r="AE216" s="16" t="n">
        <v>342</v>
      </c>
      <c r="AF216" s="17" t="n">
        <v>282</v>
      </c>
      <c r="AG216" s="17" t="n">
        <v>288</v>
      </c>
      <c r="AH216" s="17" t="n">
        <v>288</v>
      </c>
      <c r="AI216" s="17" t="n">
        <v>198</v>
      </c>
      <c r="AJ216" s="17" t="n">
        <v>288</v>
      </c>
      <c r="AK216" s="17" t="n">
        <v>198</v>
      </c>
      <c r="AL216" s="17" t="n">
        <v>198</v>
      </c>
      <c r="AM216" s="17" t="n">
        <v>288</v>
      </c>
      <c r="AN216" s="17" t="n">
        <v>288</v>
      </c>
      <c r="AO216" s="17" t="n">
        <v>288</v>
      </c>
      <c r="AP216" s="17" t="n">
        <v>288</v>
      </c>
      <c r="AQ216" s="17" t="n">
        <v>288</v>
      </c>
      <c r="AR216" s="17" t="n">
        <v>288</v>
      </c>
      <c r="AS216" s="18" t="inlineStr">
        <is>
          <t>OK</t>
        </is>
      </c>
      <c r="AT216" t="inlineStr"/>
    </row>
    <row r="217">
      <c r="A217" s="14" t="inlineStr">
        <is>
          <t>DEMO0020</t>
        </is>
      </c>
      <c r="B217" s="14" t="inlineStr">
        <is>
          <t>DemoShake Vanilla 330ml</t>
        </is>
      </c>
      <c r="C217" s="14" t="inlineStr">
        <is>
          <t>RTD &amp; SNACKS</t>
        </is>
      </c>
      <c r="D217" s="14" t="inlineStr">
        <is>
          <t>02 SILVER</t>
        </is>
      </c>
      <c r="E217" s="19" t="inlineStr">
        <is>
          <t>Planner Factor</t>
        </is>
      </c>
      <c r="AF217" s="20" t="n">
        <v>1</v>
      </c>
      <c r="AG217" s="20" t="n">
        <v>1</v>
      </c>
      <c r="AH217" s="20" t="n">
        <v>1</v>
      </c>
      <c r="AI217" s="20" t="n">
        <v>1</v>
      </c>
      <c r="AJ217" s="20" t="n">
        <v>1</v>
      </c>
      <c r="AK217" s="20" t="n">
        <v>1</v>
      </c>
      <c r="AL217" s="20" t="n">
        <v>1</v>
      </c>
      <c r="AM217" s="20" t="n">
        <v>1</v>
      </c>
      <c r="AN217" s="20" t="n">
        <v>1</v>
      </c>
      <c r="AO217" s="20" t="n">
        <v>1</v>
      </c>
      <c r="AP217" s="20" t="n">
        <v>1</v>
      </c>
      <c r="AQ217" s="20" t="n">
        <v>1</v>
      </c>
      <c r="AR217" s="20" t="n">
        <v>1</v>
      </c>
      <c r="AS217" s="18" t="inlineStr">
        <is>
          <t>OK</t>
        </is>
      </c>
      <c r="AT217" t="inlineStr"/>
    </row>
    <row r="218">
      <c r="A218" s="14" t="inlineStr">
        <is>
          <t>DEMO0020</t>
        </is>
      </c>
      <c r="B218" s="14" t="inlineStr">
        <is>
          <t>DemoShake Vanilla 330ml</t>
        </is>
      </c>
      <c r="C218" s="14" t="inlineStr">
        <is>
          <t>RTD &amp; SNACKS</t>
        </is>
      </c>
      <c r="D218" s="14" t="inlineStr">
        <is>
          <t>02 SILVER</t>
        </is>
      </c>
      <c r="E218" s="15" t="inlineStr">
        <is>
          <t>Adjusted FC</t>
        </is>
      </c>
      <c r="AF218" s="21">
        <f>ROUND(AF216*AF217,0)</f>
        <v/>
      </c>
      <c r="AG218" s="21">
        <f>ROUND(AG216*AG217,0)</f>
        <v/>
      </c>
      <c r="AH218" s="21">
        <f>ROUND(AH216*AH217,0)</f>
        <v/>
      </c>
      <c r="AI218" s="21">
        <f>ROUND(AI216*AI217,0)</f>
        <v/>
      </c>
      <c r="AJ218" s="21">
        <f>ROUND(AJ216*AJ217,0)</f>
        <v/>
      </c>
      <c r="AK218" s="21">
        <f>ROUND(AK216*AK217,0)</f>
        <v/>
      </c>
      <c r="AL218" s="21">
        <f>ROUND(AL216*AL217,0)</f>
        <v/>
      </c>
      <c r="AM218" s="21">
        <f>ROUND(AM216*AM217,0)</f>
        <v/>
      </c>
      <c r="AN218" s="21">
        <f>ROUND(AN216*AN217,0)</f>
        <v/>
      </c>
      <c r="AO218" s="21">
        <f>ROUND(AO216*AO217,0)</f>
        <v/>
      </c>
      <c r="AP218" s="21">
        <f>ROUND(AP216*AP217,0)</f>
        <v/>
      </c>
      <c r="AQ218" s="21">
        <f>ROUND(AQ216*AQ217,0)</f>
        <v/>
      </c>
      <c r="AR218" s="21">
        <f>ROUND(AR216*AR217,0)</f>
        <v/>
      </c>
      <c r="AS218" s="18" t="inlineStr">
        <is>
          <t>OK</t>
        </is>
      </c>
      <c r="AT218" t="inlineStr"/>
    </row>
    <row r="219">
      <c r="A219" s="14" t="inlineStr">
        <is>
          <t>DEMO0020</t>
        </is>
      </c>
      <c r="B219" s="14" t="inlineStr">
        <is>
          <t>DemoShake Vanilla 330ml</t>
        </is>
      </c>
      <c r="C219" s="14" t="inlineStr">
        <is>
          <t>RTD &amp; SNACKS</t>
        </is>
      </c>
      <c r="D219" s="14" t="inlineStr">
        <is>
          <t>02 SILVER</t>
        </is>
      </c>
      <c r="E219" s="22" t="inlineStr">
        <is>
          <t>VP on-top</t>
        </is>
      </c>
      <c r="AF219" s="23">
        <f>IF('Demand Input VP'!F43="",0,'Demand Input VP'!F43)</f>
        <v/>
      </c>
      <c r="AG219" s="23">
        <f>IF('Demand Input VP'!G43="",0,'Demand Input VP'!G43)</f>
        <v/>
      </c>
      <c r="AH219" s="23">
        <f>IF('Demand Input VP'!H43="",0,'Demand Input VP'!H43)</f>
        <v/>
      </c>
      <c r="AI219" s="23">
        <f>IF('Demand Input VP'!I43="",0,'Demand Input VP'!I43)</f>
        <v/>
      </c>
      <c r="AJ219" s="23">
        <f>IF('Demand Input VP'!J43="",0,'Demand Input VP'!J43)</f>
        <v/>
      </c>
      <c r="AK219" s="23">
        <f>IF('Demand Input VP'!K43="",0,'Demand Input VP'!K43)</f>
        <v/>
      </c>
      <c r="AL219" s="23">
        <f>IF('Demand Input VP'!L43="",0,'Demand Input VP'!L43)</f>
        <v/>
      </c>
      <c r="AM219" s="23">
        <f>IF('Demand Input VP'!M43="",0,'Demand Input VP'!M43)</f>
        <v/>
      </c>
      <c r="AN219" s="23">
        <f>IF('Demand Input VP'!N43="",0,'Demand Input VP'!N43)</f>
        <v/>
      </c>
      <c r="AO219" s="23">
        <f>IF('Demand Input VP'!O43="",0,'Demand Input VP'!O43)</f>
        <v/>
      </c>
      <c r="AP219" s="23">
        <f>IF('Demand Input VP'!P43="",0,'Demand Input VP'!P43)</f>
        <v/>
      </c>
      <c r="AQ219" s="23">
        <f>IF('Demand Input VP'!Q43="",0,'Demand Input VP'!Q43)</f>
        <v/>
      </c>
      <c r="AR219" s="23">
        <f>IF('Demand Input VP'!R43="",0,'Demand Input VP'!R43)</f>
        <v/>
      </c>
      <c r="AS219" s="18" t="inlineStr">
        <is>
          <t>OK</t>
        </is>
      </c>
      <c r="AT219" t="inlineStr"/>
    </row>
    <row r="220">
      <c r="A220" s="14" t="inlineStr">
        <is>
          <t>DEMO0020</t>
        </is>
      </c>
      <c r="B220" s="14" t="inlineStr">
        <is>
          <t>DemoShake Vanilla 330ml</t>
        </is>
      </c>
      <c r="C220" s="14" t="inlineStr">
        <is>
          <t>RTD &amp; SNACKS</t>
        </is>
      </c>
      <c r="D220" s="14" t="inlineStr">
        <is>
          <t>02 SILVER</t>
        </is>
      </c>
      <c r="E220" s="22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18" t="inlineStr">
        <is>
          <t>OK</t>
        </is>
      </c>
      <c r="AT220" t="inlineStr"/>
    </row>
    <row r="221">
      <c r="A221" s="14" t="inlineStr">
        <is>
          <t>DEMO0020</t>
        </is>
      </c>
      <c r="B221" s="14" t="inlineStr">
        <is>
          <t>DemoShake Vanilla 330ml</t>
        </is>
      </c>
      <c r="C221" s="14" t="inlineStr">
        <is>
          <t>RTD &amp; SNACKS</t>
        </is>
      </c>
      <c r="D221" s="14" t="inlineStr">
        <is>
          <t>02 SILVER</t>
        </is>
      </c>
      <c r="E221" s="22" t="inlineStr">
        <is>
          <t>MP on-top</t>
        </is>
      </c>
      <c r="AF221" s="23">
        <f>IF('Demand Input MP'!F43="",0,'Demand Input MP'!F43)</f>
        <v/>
      </c>
      <c r="AG221" s="23">
        <f>IF('Demand Input MP'!G43="",0,'Demand Input MP'!G43)</f>
        <v/>
      </c>
      <c r="AH221" s="23">
        <f>IF('Demand Input MP'!H43="",0,'Demand Input MP'!H43)</f>
        <v/>
      </c>
      <c r="AI221" s="23">
        <f>IF('Demand Input MP'!I43="",0,'Demand Input MP'!I43)</f>
        <v/>
      </c>
      <c r="AJ221" s="23">
        <f>IF('Demand Input MP'!J43="",0,'Demand Input MP'!J43)</f>
        <v/>
      </c>
      <c r="AK221" s="23">
        <f>IF('Demand Input MP'!K43="",0,'Demand Input MP'!K43)</f>
        <v/>
      </c>
      <c r="AL221" s="23">
        <f>IF('Demand Input MP'!L43="",0,'Demand Input MP'!L43)</f>
        <v/>
      </c>
      <c r="AM221" s="23">
        <f>IF('Demand Input MP'!M43="",0,'Demand Input MP'!M43)</f>
        <v/>
      </c>
      <c r="AN221" s="23">
        <f>IF('Demand Input MP'!N43="",0,'Demand Input MP'!N43)</f>
        <v/>
      </c>
      <c r="AO221" s="23">
        <f>IF('Demand Input MP'!O43="",0,'Demand Input MP'!O43)</f>
        <v/>
      </c>
      <c r="AP221" s="23">
        <f>IF('Demand Input MP'!P43="",0,'Demand Input MP'!P43)</f>
        <v/>
      </c>
      <c r="AQ221" s="23">
        <f>IF('Demand Input MP'!Q43="",0,'Demand Input MP'!Q43)</f>
        <v/>
      </c>
      <c r="AR221" s="23">
        <f>IF('Demand Input MP'!R43="",0,'Demand Input MP'!R43)</f>
        <v/>
      </c>
      <c r="AS221" s="18" t="inlineStr">
        <is>
          <t>OK</t>
        </is>
      </c>
      <c r="AT221" t="inlineStr"/>
    </row>
    <row r="222">
      <c r="A222" s="14" t="inlineStr">
        <is>
          <t>DEMO0020</t>
        </is>
      </c>
      <c r="B222" s="14" t="inlineStr">
        <is>
          <t>DemoShake Vanilla 330ml</t>
        </is>
      </c>
      <c r="C222" s="14" t="inlineStr">
        <is>
          <t>RTD &amp; SNACKS</t>
        </is>
      </c>
      <c r="D222" s="14" t="inlineStr">
        <is>
          <t>02 SILVER</t>
        </is>
      </c>
      <c r="E222" s="22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18" t="inlineStr">
        <is>
          <t>OK</t>
        </is>
      </c>
      <c r="AT222" t="inlineStr"/>
    </row>
    <row r="223">
      <c r="A223" s="14" t="inlineStr">
        <is>
          <t>DEMO0020</t>
        </is>
      </c>
      <c r="B223" s="14" t="inlineStr">
        <is>
          <t>DemoShake Vanilla 330ml</t>
        </is>
      </c>
      <c r="C223" s="14" t="inlineStr">
        <is>
          <t>RTD &amp; SNACKS</t>
        </is>
      </c>
      <c r="D223" s="14" t="inlineStr">
        <is>
          <t>02 SILVER</t>
        </is>
      </c>
      <c r="E223" s="15" t="inlineStr">
        <is>
          <t>On-top Total</t>
        </is>
      </c>
      <c r="AF223" s="24">
        <f>SUM(AF219:AF222)</f>
        <v/>
      </c>
      <c r="AG223" s="24">
        <f>SUM(AG219:AG222)</f>
        <v/>
      </c>
      <c r="AH223" s="24">
        <f>SUM(AH219:AH222)</f>
        <v/>
      </c>
      <c r="AI223" s="24">
        <f>SUM(AI219:AI222)</f>
        <v/>
      </c>
      <c r="AJ223" s="24">
        <f>SUM(AJ219:AJ222)</f>
        <v/>
      </c>
      <c r="AK223" s="24">
        <f>SUM(AK219:AK222)</f>
        <v/>
      </c>
      <c r="AL223" s="24">
        <f>SUM(AL219:AL222)</f>
        <v/>
      </c>
      <c r="AM223" s="24">
        <f>SUM(AM219:AM222)</f>
        <v/>
      </c>
      <c r="AN223" s="24">
        <f>SUM(AN219:AN222)</f>
        <v/>
      </c>
      <c r="AO223" s="24">
        <f>SUM(AO219:AO222)</f>
        <v/>
      </c>
      <c r="AP223" s="24">
        <f>SUM(AP219:AP222)</f>
        <v/>
      </c>
      <c r="AQ223" s="24">
        <f>SUM(AQ219:AQ222)</f>
        <v/>
      </c>
      <c r="AR223" s="24">
        <f>SUM(AR219:AR222)</f>
        <v/>
      </c>
      <c r="AS223" s="18" t="inlineStr">
        <is>
          <t>OK</t>
        </is>
      </c>
      <c r="AT223" t="inlineStr"/>
    </row>
    <row r="224">
      <c r="A224" s="25" t="inlineStr">
        <is>
          <t>DEMO0020</t>
        </is>
      </c>
      <c r="B224" s="25" t="inlineStr">
        <is>
          <t>DemoShake Vanilla 330ml</t>
        </is>
      </c>
      <c r="C224" s="25" t="inlineStr">
        <is>
          <t>RTD &amp; SNACKS</t>
        </is>
      </c>
      <c r="D224" s="25" t="inlineStr">
        <is>
          <t>02 SILVER</t>
        </is>
      </c>
      <c r="E224" s="26" t="inlineStr">
        <is>
          <t>TOTAL DEMAND</t>
        </is>
      </c>
      <c r="F224" s="27" t="n"/>
      <c r="G224" s="27" t="n"/>
      <c r="H224" s="27" t="n"/>
      <c r="I224" s="27" t="n"/>
      <c r="J224" s="27" t="n"/>
      <c r="K224" s="27" t="n"/>
      <c r="L224" s="27" t="n"/>
      <c r="M224" s="27" t="n"/>
      <c r="N224" s="27" t="n"/>
      <c r="O224" s="27" t="n"/>
      <c r="P224" s="27" t="n"/>
      <c r="Q224" s="27" t="n"/>
      <c r="R224" s="27" t="n"/>
      <c r="S224" s="27" t="n"/>
      <c r="T224" s="27" t="n"/>
      <c r="U224" s="27" t="n"/>
      <c r="V224" s="27" t="n"/>
      <c r="W224" s="27" t="n"/>
      <c r="X224" s="27" t="n"/>
      <c r="Y224" s="27" t="n"/>
      <c r="Z224" s="27" t="n"/>
      <c r="AA224" s="27" t="n"/>
      <c r="AB224" s="27" t="n"/>
      <c r="AC224" s="27" t="n"/>
      <c r="AD224" s="27" t="n"/>
      <c r="AE224" s="27" t="n"/>
      <c r="AF224" s="28">
        <f>AF218+AF223</f>
        <v/>
      </c>
      <c r="AG224" s="28">
        <f>AG218+AG223</f>
        <v/>
      </c>
      <c r="AH224" s="28">
        <f>AH218+AH223</f>
        <v/>
      </c>
      <c r="AI224" s="28">
        <f>AI218+AI223</f>
        <v/>
      </c>
      <c r="AJ224" s="28">
        <f>AJ218+AJ223</f>
        <v/>
      </c>
      <c r="AK224" s="28">
        <f>AK218+AK223</f>
        <v/>
      </c>
      <c r="AL224" s="28">
        <f>AL218+AL223</f>
        <v/>
      </c>
      <c r="AM224" s="28">
        <f>AM218+AM223</f>
        <v/>
      </c>
      <c r="AN224" s="28">
        <f>AN218+AN223</f>
        <v/>
      </c>
      <c r="AO224" s="28">
        <f>AO218+AO223</f>
        <v/>
      </c>
      <c r="AP224" s="28">
        <f>AP218+AP223</f>
        <v/>
      </c>
      <c r="AQ224" s="28">
        <f>AQ218+AQ223</f>
        <v/>
      </c>
      <c r="AR224" s="28">
        <f>AR218+AR223</f>
        <v/>
      </c>
      <c r="AS224" s="18" t="inlineStr">
        <is>
          <t>OK</t>
        </is>
      </c>
      <c r="AT224" t="inlineStr"/>
    </row>
    <row r="225">
      <c r="A225" s="14" t="inlineStr">
        <is>
          <t>DEMO0020</t>
        </is>
      </c>
      <c r="B225" s="14" t="inlineStr">
        <is>
          <t>DemoShake Vanilla 330ml</t>
        </is>
      </c>
      <c r="C225" s="14" t="inlineStr">
        <is>
          <t>RTD &amp; SNACKS</t>
        </is>
      </c>
      <c r="D225" s="14" t="inlineStr">
        <is>
          <t>02 SILVER</t>
        </is>
      </c>
      <c r="E225" s="15" t="inlineStr"/>
      <c r="AS225" s="18" t="inlineStr">
        <is>
          <t>OK</t>
        </is>
      </c>
      <c r="AT225" t="inlineStr"/>
    </row>
    <row r="226">
      <c r="A226" s="7" t="inlineStr">
        <is>
          <t>DEMO0021</t>
        </is>
      </c>
      <c r="B226" s="8" t="inlineStr">
        <is>
          <t>DemoShake Banana 330ml</t>
        </is>
      </c>
      <c r="C226" s="9" t="inlineStr">
        <is>
          <t>RTD &amp; SNACKS</t>
        </is>
      </c>
      <c r="D226" s="9" t="inlineStr">
        <is>
          <t>02 SILVER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12" t="inlineStr">
        <is>
          <t>OK</t>
        </is>
      </c>
      <c r="AT226" s="13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/>
      </c>
    </row>
    <row r="227">
      <c r="A227" s="14" t="inlineStr">
        <is>
          <t>DEMO0021</t>
        </is>
      </c>
      <c r="B227" s="14" t="inlineStr">
        <is>
          <t>DemoShake Banana 330ml</t>
        </is>
      </c>
      <c r="C227" s="14" t="inlineStr">
        <is>
          <t>RTD &amp; SNACKS</t>
        </is>
      </c>
      <c r="D227" s="14" t="inlineStr">
        <is>
          <t>02 SILVER</t>
        </is>
      </c>
      <c r="E227" s="15" t="inlineStr">
        <is>
          <t>Baseline FC</t>
        </is>
      </c>
      <c r="F227" s="16" t="n">
        <v>727</v>
      </c>
      <c r="G227" s="16" t="n">
        <v>268</v>
      </c>
      <c r="H227" s="16" t="n">
        <v>293</v>
      </c>
      <c r="I227" s="16" t="n">
        <v>247</v>
      </c>
      <c r="J227" s="16" t="n">
        <v>366</v>
      </c>
      <c r="K227" s="16" t="n">
        <v>342</v>
      </c>
      <c r="L227" s="16" t="n">
        <v>754</v>
      </c>
      <c r="M227" s="16" t="n">
        <v>294</v>
      </c>
      <c r="N227" s="16" t="n">
        <v>364</v>
      </c>
      <c r="O227" s="16" t="n">
        <v>275</v>
      </c>
      <c r="P227" s="16" t="n">
        <v>220</v>
      </c>
      <c r="Q227" s="16" t="n">
        <v>268</v>
      </c>
      <c r="R227" s="16" t="n">
        <v>231</v>
      </c>
      <c r="S227" s="16" t="n">
        <v>282</v>
      </c>
      <c r="T227" s="16" t="n">
        <v>242</v>
      </c>
      <c r="U227" s="16" t="n">
        <v>241</v>
      </c>
      <c r="V227" s="16" t="n">
        <v>328</v>
      </c>
      <c r="W227" s="16" t="n">
        <v>200</v>
      </c>
      <c r="X227" s="16" t="n">
        <v>225</v>
      </c>
      <c r="Y227" s="16" t="n">
        <v>199</v>
      </c>
      <c r="Z227" s="16" t="n">
        <v>208</v>
      </c>
      <c r="AA227" s="16" t="n">
        <v>198</v>
      </c>
      <c r="AB227" s="16" t="n">
        <v>232</v>
      </c>
      <c r="AC227" s="16" t="n">
        <v>232</v>
      </c>
      <c r="AD227" s="16" t="n">
        <v>189</v>
      </c>
      <c r="AE227" s="16" t="n">
        <v>264</v>
      </c>
      <c r="AF227" s="17" t="n">
        <v>206</v>
      </c>
      <c r="AG227" s="17" t="n">
        <v>202</v>
      </c>
      <c r="AH227" s="17" t="n">
        <v>201</v>
      </c>
      <c r="AI227" s="17" t="n">
        <v>199</v>
      </c>
      <c r="AJ227" s="17" t="n">
        <v>197</v>
      </c>
      <c r="AK227" s="17" t="n">
        <v>195</v>
      </c>
      <c r="AL227" s="17" t="n">
        <v>193</v>
      </c>
      <c r="AM227" s="17" t="n">
        <v>192</v>
      </c>
      <c r="AN227" s="17" t="n">
        <v>190</v>
      </c>
      <c r="AO227" s="17" t="n">
        <v>188</v>
      </c>
      <c r="AP227" s="17" t="n">
        <v>187</v>
      </c>
      <c r="AQ227" s="17" t="n">
        <v>185</v>
      </c>
      <c r="AR227" s="17" t="n">
        <v>183</v>
      </c>
      <c r="AS227" s="18" t="inlineStr">
        <is>
          <t>OK</t>
        </is>
      </c>
      <c r="AT227" t="inlineStr"/>
    </row>
    <row r="228">
      <c r="A228" s="14" t="inlineStr">
        <is>
          <t>DEMO0021</t>
        </is>
      </c>
      <c r="B228" s="14" t="inlineStr">
        <is>
          <t>DemoShake Banana 330ml</t>
        </is>
      </c>
      <c r="C228" s="14" t="inlineStr">
        <is>
          <t>RTD &amp; SNACKS</t>
        </is>
      </c>
      <c r="D228" s="14" t="inlineStr">
        <is>
          <t>02 SILVER</t>
        </is>
      </c>
      <c r="E228" s="19" t="inlineStr">
        <is>
          <t>Planner Factor</t>
        </is>
      </c>
      <c r="AF228" s="20" t="n">
        <v>1</v>
      </c>
      <c r="AG228" s="20" t="n">
        <v>1</v>
      </c>
      <c r="AH228" s="20" t="n">
        <v>1</v>
      </c>
      <c r="AI228" s="20" t="n">
        <v>1</v>
      </c>
      <c r="AJ228" s="20" t="n">
        <v>1</v>
      </c>
      <c r="AK228" s="20" t="n">
        <v>1</v>
      </c>
      <c r="AL228" s="20" t="n">
        <v>1</v>
      </c>
      <c r="AM228" s="20" t="n">
        <v>1</v>
      </c>
      <c r="AN228" s="20" t="n">
        <v>1</v>
      </c>
      <c r="AO228" s="20" t="n">
        <v>1</v>
      </c>
      <c r="AP228" s="20" t="n">
        <v>1</v>
      </c>
      <c r="AQ228" s="20" t="n">
        <v>1</v>
      </c>
      <c r="AR228" s="20" t="n">
        <v>1</v>
      </c>
      <c r="AS228" s="18" t="inlineStr">
        <is>
          <t>OK</t>
        </is>
      </c>
      <c r="AT228" t="inlineStr"/>
    </row>
    <row r="229">
      <c r="A229" s="14" t="inlineStr">
        <is>
          <t>DEMO0021</t>
        </is>
      </c>
      <c r="B229" s="14" t="inlineStr">
        <is>
          <t>DemoShake Banana 330ml</t>
        </is>
      </c>
      <c r="C229" s="14" t="inlineStr">
        <is>
          <t>RTD &amp; SNACKS</t>
        </is>
      </c>
      <c r="D229" s="14" t="inlineStr">
        <is>
          <t>02 SILVER</t>
        </is>
      </c>
      <c r="E229" s="15" t="inlineStr">
        <is>
          <t>Adjusted FC</t>
        </is>
      </c>
      <c r="AF229" s="21">
        <f>ROUND(AF227*AF228,0)</f>
        <v/>
      </c>
      <c r="AG229" s="21">
        <f>ROUND(AG227*AG228,0)</f>
        <v/>
      </c>
      <c r="AH229" s="21">
        <f>ROUND(AH227*AH228,0)</f>
        <v/>
      </c>
      <c r="AI229" s="21">
        <f>ROUND(AI227*AI228,0)</f>
        <v/>
      </c>
      <c r="AJ229" s="21">
        <f>ROUND(AJ227*AJ228,0)</f>
        <v/>
      </c>
      <c r="AK229" s="21">
        <f>ROUND(AK227*AK228,0)</f>
        <v/>
      </c>
      <c r="AL229" s="21">
        <f>ROUND(AL227*AL228,0)</f>
        <v/>
      </c>
      <c r="AM229" s="21">
        <f>ROUND(AM227*AM228,0)</f>
        <v/>
      </c>
      <c r="AN229" s="21">
        <f>ROUND(AN227*AN228,0)</f>
        <v/>
      </c>
      <c r="AO229" s="21">
        <f>ROUND(AO227*AO228,0)</f>
        <v/>
      </c>
      <c r="AP229" s="21">
        <f>ROUND(AP227*AP228,0)</f>
        <v/>
      </c>
      <c r="AQ229" s="21">
        <f>ROUND(AQ227*AQ228,0)</f>
        <v/>
      </c>
      <c r="AR229" s="21">
        <f>ROUND(AR227*AR228,0)</f>
        <v/>
      </c>
      <c r="AS229" s="18" t="inlineStr">
        <is>
          <t>OK</t>
        </is>
      </c>
      <c r="AT229" t="inlineStr"/>
    </row>
    <row r="230">
      <c r="A230" s="14" t="inlineStr">
        <is>
          <t>DEMO0021</t>
        </is>
      </c>
      <c r="B230" s="14" t="inlineStr">
        <is>
          <t>DemoShake Banana 330ml</t>
        </is>
      </c>
      <c r="C230" s="14" t="inlineStr">
        <is>
          <t>RTD &amp; SNACKS</t>
        </is>
      </c>
      <c r="D230" s="14" t="inlineStr">
        <is>
          <t>02 SILVER</t>
        </is>
      </c>
      <c r="E230" s="22" t="inlineStr">
        <is>
          <t>VP on-top</t>
        </is>
      </c>
      <c r="AF230" s="23">
        <f>IF('Demand Input VP'!F45="",0,'Demand Input VP'!F45)</f>
        <v/>
      </c>
      <c r="AG230" s="23">
        <f>IF('Demand Input VP'!G45="",0,'Demand Input VP'!G45)</f>
        <v/>
      </c>
      <c r="AH230" s="23">
        <f>IF('Demand Input VP'!H45="",0,'Demand Input VP'!H45)</f>
        <v/>
      </c>
      <c r="AI230" s="23">
        <f>IF('Demand Input VP'!I45="",0,'Demand Input VP'!I45)</f>
        <v/>
      </c>
      <c r="AJ230" s="23">
        <f>IF('Demand Input VP'!J45="",0,'Demand Input VP'!J45)</f>
        <v/>
      </c>
      <c r="AK230" s="23">
        <f>IF('Demand Input VP'!K45="",0,'Demand Input VP'!K45)</f>
        <v/>
      </c>
      <c r="AL230" s="23">
        <f>IF('Demand Input VP'!L45="",0,'Demand Input VP'!L45)</f>
        <v/>
      </c>
      <c r="AM230" s="23">
        <f>IF('Demand Input VP'!M45="",0,'Demand Input VP'!M45)</f>
        <v/>
      </c>
      <c r="AN230" s="23">
        <f>IF('Demand Input VP'!N45="",0,'Demand Input VP'!N45)</f>
        <v/>
      </c>
      <c r="AO230" s="23">
        <f>IF('Demand Input VP'!O45="",0,'Demand Input VP'!O45)</f>
        <v/>
      </c>
      <c r="AP230" s="23">
        <f>IF('Demand Input VP'!P45="",0,'Demand Input VP'!P45)</f>
        <v/>
      </c>
      <c r="AQ230" s="23">
        <f>IF('Demand Input VP'!Q45="",0,'Demand Input VP'!Q45)</f>
        <v/>
      </c>
      <c r="AR230" s="23">
        <f>IF('Demand Input VP'!R45="",0,'Demand Input VP'!R45)</f>
        <v/>
      </c>
      <c r="AS230" s="18" t="inlineStr">
        <is>
          <t>OK</t>
        </is>
      </c>
      <c r="AT230" t="inlineStr"/>
    </row>
    <row r="231">
      <c r="A231" s="14" t="inlineStr">
        <is>
          <t>DEMO0021</t>
        </is>
      </c>
      <c r="B231" s="14" t="inlineStr">
        <is>
          <t>DemoShake Banana 330ml</t>
        </is>
      </c>
      <c r="C231" s="14" t="inlineStr">
        <is>
          <t>RTD &amp; SNACKS</t>
        </is>
      </c>
      <c r="D231" s="14" t="inlineStr">
        <is>
          <t>02 SILVER</t>
        </is>
      </c>
      <c r="E231" s="22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18" t="inlineStr">
        <is>
          <t>OK</t>
        </is>
      </c>
      <c r="AT231" t="inlineStr"/>
    </row>
    <row r="232">
      <c r="A232" s="14" t="inlineStr">
        <is>
          <t>DEMO0021</t>
        </is>
      </c>
      <c r="B232" s="14" t="inlineStr">
        <is>
          <t>DemoShake Banana 330ml</t>
        </is>
      </c>
      <c r="C232" s="14" t="inlineStr">
        <is>
          <t>RTD &amp; SNACKS</t>
        </is>
      </c>
      <c r="D232" s="14" t="inlineStr">
        <is>
          <t>02 SILVER</t>
        </is>
      </c>
      <c r="E232" s="22" t="inlineStr">
        <is>
          <t>MP on-top</t>
        </is>
      </c>
      <c r="AF232" s="23">
        <f>IF('Demand Input MP'!F45="",0,'Demand Input MP'!F45)</f>
        <v/>
      </c>
      <c r="AG232" s="23">
        <f>IF('Demand Input MP'!G45="",0,'Demand Input MP'!G45)</f>
        <v/>
      </c>
      <c r="AH232" s="23">
        <f>IF('Demand Input MP'!H45="",0,'Demand Input MP'!H45)</f>
        <v/>
      </c>
      <c r="AI232" s="23">
        <f>IF('Demand Input MP'!I45="",0,'Demand Input MP'!I45)</f>
        <v/>
      </c>
      <c r="AJ232" s="23">
        <f>IF('Demand Input MP'!J45="",0,'Demand Input MP'!J45)</f>
        <v/>
      </c>
      <c r="AK232" s="23">
        <f>IF('Demand Input MP'!K45="",0,'Demand Input MP'!K45)</f>
        <v/>
      </c>
      <c r="AL232" s="23">
        <f>IF('Demand Input MP'!L45="",0,'Demand Input MP'!L45)</f>
        <v/>
      </c>
      <c r="AM232" s="23">
        <f>IF('Demand Input MP'!M45="",0,'Demand Input MP'!M45)</f>
        <v/>
      </c>
      <c r="AN232" s="23">
        <f>IF('Demand Input MP'!N45="",0,'Demand Input MP'!N45)</f>
        <v/>
      </c>
      <c r="AO232" s="23">
        <f>IF('Demand Input MP'!O45="",0,'Demand Input MP'!O45)</f>
        <v/>
      </c>
      <c r="AP232" s="23">
        <f>IF('Demand Input MP'!P45="",0,'Demand Input MP'!P45)</f>
        <v/>
      </c>
      <c r="AQ232" s="23">
        <f>IF('Demand Input MP'!Q45="",0,'Demand Input MP'!Q45)</f>
        <v/>
      </c>
      <c r="AR232" s="23">
        <f>IF('Demand Input MP'!R45="",0,'Demand Input MP'!R45)</f>
        <v/>
      </c>
      <c r="AS232" s="18" t="inlineStr">
        <is>
          <t>OK</t>
        </is>
      </c>
      <c r="AT232" t="inlineStr"/>
    </row>
    <row r="233">
      <c r="A233" s="14" t="inlineStr">
        <is>
          <t>DEMO0021</t>
        </is>
      </c>
      <c r="B233" s="14" t="inlineStr">
        <is>
          <t>DemoShake Banana 330ml</t>
        </is>
      </c>
      <c r="C233" s="14" t="inlineStr">
        <is>
          <t>RTD &amp; SNACKS</t>
        </is>
      </c>
      <c r="D233" s="14" t="inlineStr">
        <is>
          <t>02 SILVER</t>
        </is>
      </c>
      <c r="E233" s="22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18" t="inlineStr">
        <is>
          <t>OK</t>
        </is>
      </c>
      <c r="AT233" t="inlineStr"/>
    </row>
    <row r="234">
      <c r="A234" s="14" t="inlineStr">
        <is>
          <t>DEMO0021</t>
        </is>
      </c>
      <c r="B234" s="14" t="inlineStr">
        <is>
          <t>DemoShake Banana 330ml</t>
        </is>
      </c>
      <c r="C234" s="14" t="inlineStr">
        <is>
          <t>RTD &amp; SNACKS</t>
        </is>
      </c>
      <c r="D234" s="14" t="inlineStr">
        <is>
          <t>02 SILVER</t>
        </is>
      </c>
      <c r="E234" s="15" t="inlineStr">
        <is>
          <t>On-top Total</t>
        </is>
      </c>
      <c r="AF234" s="24">
        <f>SUM(AF230:AF233)</f>
        <v/>
      </c>
      <c r="AG234" s="24">
        <f>SUM(AG230:AG233)</f>
        <v/>
      </c>
      <c r="AH234" s="24">
        <f>SUM(AH230:AH233)</f>
        <v/>
      </c>
      <c r="AI234" s="24">
        <f>SUM(AI230:AI233)</f>
        <v/>
      </c>
      <c r="AJ234" s="24">
        <f>SUM(AJ230:AJ233)</f>
        <v/>
      </c>
      <c r="AK234" s="24">
        <f>SUM(AK230:AK233)</f>
        <v/>
      </c>
      <c r="AL234" s="24">
        <f>SUM(AL230:AL233)</f>
        <v/>
      </c>
      <c r="AM234" s="24">
        <f>SUM(AM230:AM233)</f>
        <v/>
      </c>
      <c r="AN234" s="24">
        <f>SUM(AN230:AN233)</f>
        <v/>
      </c>
      <c r="AO234" s="24">
        <f>SUM(AO230:AO233)</f>
        <v/>
      </c>
      <c r="AP234" s="24">
        <f>SUM(AP230:AP233)</f>
        <v/>
      </c>
      <c r="AQ234" s="24">
        <f>SUM(AQ230:AQ233)</f>
        <v/>
      </c>
      <c r="AR234" s="24">
        <f>SUM(AR230:AR233)</f>
        <v/>
      </c>
      <c r="AS234" s="18" t="inlineStr">
        <is>
          <t>OK</t>
        </is>
      </c>
      <c r="AT234" t="inlineStr"/>
    </row>
    <row r="235">
      <c r="A235" s="25" t="inlineStr">
        <is>
          <t>DEMO0021</t>
        </is>
      </c>
      <c r="B235" s="25" t="inlineStr">
        <is>
          <t>DemoShake Banana 330ml</t>
        </is>
      </c>
      <c r="C235" s="25" t="inlineStr">
        <is>
          <t>RTD &amp; SNACKS</t>
        </is>
      </c>
      <c r="D235" s="25" t="inlineStr">
        <is>
          <t>02 SILVER</t>
        </is>
      </c>
      <c r="E235" s="26" t="inlineStr">
        <is>
          <t>TOTAL DEMAND</t>
        </is>
      </c>
      <c r="F235" s="27" t="n"/>
      <c r="G235" s="27" t="n"/>
      <c r="H235" s="27" t="n"/>
      <c r="I235" s="27" t="n"/>
      <c r="J235" s="27" t="n"/>
      <c r="K235" s="27" t="n"/>
      <c r="L235" s="27" t="n"/>
      <c r="M235" s="27" t="n"/>
      <c r="N235" s="27" t="n"/>
      <c r="O235" s="27" t="n"/>
      <c r="P235" s="27" t="n"/>
      <c r="Q235" s="27" t="n"/>
      <c r="R235" s="27" t="n"/>
      <c r="S235" s="27" t="n"/>
      <c r="T235" s="27" t="n"/>
      <c r="U235" s="27" t="n"/>
      <c r="V235" s="27" t="n"/>
      <c r="W235" s="27" t="n"/>
      <c r="X235" s="27" t="n"/>
      <c r="Y235" s="27" t="n"/>
      <c r="Z235" s="27" t="n"/>
      <c r="AA235" s="27" t="n"/>
      <c r="AB235" s="27" t="n"/>
      <c r="AC235" s="27" t="n"/>
      <c r="AD235" s="27" t="n"/>
      <c r="AE235" s="27" t="n"/>
      <c r="AF235" s="28">
        <f>AF229+AF234</f>
        <v/>
      </c>
      <c r="AG235" s="28">
        <f>AG229+AG234</f>
        <v/>
      </c>
      <c r="AH235" s="28">
        <f>AH229+AH234</f>
        <v/>
      </c>
      <c r="AI235" s="28">
        <f>AI229+AI234</f>
        <v/>
      </c>
      <c r="AJ235" s="28">
        <f>AJ229+AJ234</f>
        <v/>
      </c>
      <c r="AK235" s="28">
        <f>AK229+AK234</f>
        <v/>
      </c>
      <c r="AL235" s="28">
        <f>AL229+AL234</f>
        <v/>
      </c>
      <c r="AM235" s="28">
        <f>AM229+AM234</f>
        <v/>
      </c>
      <c r="AN235" s="28">
        <f>AN229+AN234</f>
        <v/>
      </c>
      <c r="AO235" s="28">
        <f>AO229+AO234</f>
        <v/>
      </c>
      <c r="AP235" s="28">
        <f>AP229+AP234</f>
        <v/>
      </c>
      <c r="AQ235" s="28">
        <f>AQ229+AQ234</f>
        <v/>
      </c>
      <c r="AR235" s="28">
        <f>AR229+AR234</f>
        <v/>
      </c>
      <c r="AS235" s="18" t="inlineStr">
        <is>
          <t>OK</t>
        </is>
      </c>
      <c r="AT235" t="inlineStr"/>
    </row>
    <row r="236">
      <c r="A236" s="14" t="inlineStr">
        <is>
          <t>DEMO0021</t>
        </is>
      </c>
      <c r="B236" s="14" t="inlineStr">
        <is>
          <t>DemoShake Banana 330ml</t>
        </is>
      </c>
      <c r="C236" s="14" t="inlineStr">
        <is>
          <t>RTD &amp; SNACKS</t>
        </is>
      </c>
      <c r="D236" s="14" t="inlineStr">
        <is>
          <t>02 SILVER</t>
        </is>
      </c>
      <c r="E236" s="15" t="inlineStr"/>
      <c r="AS236" s="18" t="inlineStr">
        <is>
          <t>OK</t>
        </is>
      </c>
      <c r="AT236" t="inlineStr"/>
    </row>
    <row r="237">
      <c r="A237" s="7" t="inlineStr">
        <is>
          <t>DEMO0022</t>
        </is>
      </c>
      <c r="B237" s="8" t="inlineStr">
        <is>
          <t>DemoCrisps Salt 50g</t>
        </is>
      </c>
      <c r="C237" s="9" t="inlineStr">
        <is>
          <t>RTD &amp; SNACKS</t>
        </is>
      </c>
      <c r="D237" s="9" t="inlineStr">
        <is>
          <t>02 SILVER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12" t="inlineStr">
        <is>
          <t>OK</t>
        </is>
      </c>
      <c r="AT237" s="13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/>
      </c>
    </row>
    <row r="238">
      <c r="A238" s="14" t="inlineStr">
        <is>
          <t>DEMO0022</t>
        </is>
      </c>
      <c r="B238" s="14" t="inlineStr">
        <is>
          <t>DemoCrisps Salt 50g</t>
        </is>
      </c>
      <c r="C238" s="14" t="inlineStr">
        <is>
          <t>RTD &amp; SNACKS</t>
        </is>
      </c>
      <c r="D238" s="14" t="inlineStr">
        <is>
          <t>02 SILVER</t>
        </is>
      </c>
      <c r="E238" s="15" t="inlineStr">
        <is>
          <t>Baseline FC</t>
        </is>
      </c>
      <c r="F238" s="16" t="n">
        <v>214</v>
      </c>
      <c r="G238" s="16" t="n">
        <v>282</v>
      </c>
      <c r="H238" s="16" t="n">
        <v>211</v>
      </c>
      <c r="I238" s="16" t="n">
        <v>222</v>
      </c>
      <c r="J238" s="16" t="n">
        <v>190</v>
      </c>
      <c r="K238" s="16" t="n">
        <v>498</v>
      </c>
      <c r="L238" s="16" t="n">
        <v>288</v>
      </c>
      <c r="M238" s="16" t="n">
        <v>636</v>
      </c>
      <c r="N238" s="16" t="n">
        <v>328</v>
      </c>
      <c r="O238" s="16" t="n">
        <v>175</v>
      </c>
      <c r="P238" s="16" t="n">
        <v>270</v>
      </c>
      <c r="Q238" s="16" t="n">
        <v>299</v>
      </c>
      <c r="R238" s="16" t="n">
        <v>247</v>
      </c>
      <c r="S238" s="16" t="n">
        <v>386</v>
      </c>
      <c r="T238" s="16" t="n">
        <v>160</v>
      </c>
      <c r="U238" s="16" t="n">
        <v>185</v>
      </c>
      <c r="V238" s="16" t="n">
        <v>230</v>
      </c>
      <c r="W238" s="16" t="n">
        <v>164</v>
      </c>
      <c r="X238" s="16" t="n">
        <v>154</v>
      </c>
      <c r="Y238" s="16" t="n">
        <v>160</v>
      </c>
      <c r="Z238" s="16" t="n">
        <v>163</v>
      </c>
      <c r="AA238" s="16" t="n">
        <v>192</v>
      </c>
      <c r="AB238" s="16" t="n">
        <v>216</v>
      </c>
      <c r="AC238" s="16" t="n">
        <v>200</v>
      </c>
      <c r="AD238" s="16" t="n">
        <v>210</v>
      </c>
      <c r="AE238" s="16" t="n">
        <v>229</v>
      </c>
      <c r="AF238" s="17" t="n">
        <v>188</v>
      </c>
      <c r="AG238" s="17" t="n">
        <v>186</v>
      </c>
      <c r="AH238" s="17" t="n">
        <v>185</v>
      </c>
      <c r="AI238" s="17" t="n">
        <v>184</v>
      </c>
      <c r="AJ238" s="17" t="n">
        <v>183</v>
      </c>
      <c r="AK238" s="17" t="n">
        <v>182</v>
      </c>
      <c r="AL238" s="17" t="n">
        <v>181</v>
      </c>
      <c r="AM238" s="17" t="n">
        <v>180</v>
      </c>
      <c r="AN238" s="17" t="n">
        <v>179</v>
      </c>
      <c r="AO238" s="17" t="n">
        <v>111</v>
      </c>
      <c r="AP238" s="17" t="n">
        <v>110</v>
      </c>
      <c r="AQ238" s="17" t="n">
        <v>176</v>
      </c>
      <c r="AR238" s="17" t="n">
        <v>175</v>
      </c>
      <c r="AS238" s="18" t="inlineStr">
        <is>
          <t>OK</t>
        </is>
      </c>
      <c r="AT238" t="inlineStr"/>
    </row>
    <row r="239">
      <c r="A239" s="14" t="inlineStr">
        <is>
          <t>DEMO0022</t>
        </is>
      </c>
      <c r="B239" s="14" t="inlineStr">
        <is>
          <t>DemoCrisps Salt 50g</t>
        </is>
      </c>
      <c r="C239" s="14" t="inlineStr">
        <is>
          <t>RTD &amp; SNACKS</t>
        </is>
      </c>
      <c r="D239" s="14" t="inlineStr">
        <is>
          <t>02 SILVER</t>
        </is>
      </c>
      <c r="E239" s="19" t="inlineStr">
        <is>
          <t>Planner Factor</t>
        </is>
      </c>
      <c r="AF239" s="20" t="n">
        <v>1</v>
      </c>
      <c r="AG239" s="20" t="n">
        <v>1</v>
      </c>
      <c r="AH239" s="20" t="n">
        <v>1</v>
      </c>
      <c r="AI239" s="20" t="n">
        <v>1</v>
      </c>
      <c r="AJ239" s="20" t="n">
        <v>1</v>
      </c>
      <c r="AK239" s="20" t="n">
        <v>1</v>
      </c>
      <c r="AL239" s="20" t="n">
        <v>1</v>
      </c>
      <c r="AM239" s="20" t="n">
        <v>1</v>
      </c>
      <c r="AN239" s="20" t="n">
        <v>1</v>
      </c>
      <c r="AO239" s="20" t="n">
        <v>1</v>
      </c>
      <c r="AP239" s="20" t="n">
        <v>1</v>
      </c>
      <c r="AQ239" s="20" t="n">
        <v>1</v>
      </c>
      <c r="AR239" s="20" t="n">
        <v>1</v>
      </c>
      <c r="AS239" s="18" t="inlineStr">
        <is>
          <t>OK</t>
        </is>
      </c>
      <c r="AT239" t="inlineStr"/>
    </row>
    <row r="240">
      <c r="A240" s="14" t="inlineStr">
        <is>
          <t>DEMO0022</t>
        </is>
      </c>
      <c r="B240" s="14" t="inlineStr">
        <is>
          <t>DemoCrisps Salt 50g</t>
        </is>
      </c>
      <c r="C240" s="14" t="inlineStr">
        <is>
          <t>RTD &amp; SNACKS</t>
        </is>
      </c>
      <c r="D240" s="14" t="inlineStr">
        <is>
          <t>02 SILVER</t>
        </is>
      </c>
      <c r="E240" s="15" t="inlineStr">
        <is>
          <t>Adjusted FC</t>
        </is>
      </c>
      <c r="AF240" s="21">
        <f>ROUND(AF238*AF239,0)</f>
        <v/>
      </c>
      <c r="AG240" s="21">
        <f>ROUND(AG238*AG239,0)</f>
        <v/>
      </c>
      <c r="AH240" s="21">
        <f>ROUND(AH238*AH239,0)</f>
        <v/>
      </c>
      <c r="AI240" s="21">
        <f>ROUND(AI238*AI239,0)</f>
        <v/>
      </c>
      <c r="AJ240" s="21">
        <f>ROUND(AJ238*AJ239,0)</f>
        <v/>
      </c>
      <c r="AK240" s="21">
        <f>ROUND(AK238*AK239,0)</f>
        <v/>
      </c>
      <c r="AL240" s="21">
        <f>ROUND(AL238*AL239,0)</f>
        <v/>
      </c>
      <c r="AM240" s="21">
        <f>ROUND(AM238*AM239,0)</f>
        <v/>
      </c>
      <c r="AN240" s="21">
        <f>ROUND(AN238*AN239,0)</f>
        <v/>
      </c>
      <c r="AO240" s="21">
        <f>ROUND(AO238*AO239,0)</f>
        <v/>
      </c>
      <c r="AP240" s="21">
        <f>ROUND(AP238*AP239,0)</f>
        <v/>
      </c>
      <c r="AQ240" s="21">
        <f>ROUND(AQ238*AQ239,0)</f>
        <v/>
      </c>
      <c r="AR240" s="21">
        <f>ROUND(AR238*AR239,0)</f>
        <v/>
      </c>
      <c r="AS240" s="18" t="inlineStr">
        <is>
          <t>OK</t>
        </is>
      </c>
      <c r="AT240" t="inlineStr"/>
    </row>
    <row r="241">
      <c r="A241" s="14" t="inlineStr">
        <is>
          <t>DEMO0022</t>
        </is>
      </c>
      <c r="B241" s="14" t="inlineStr">
        <is>
          <t>DemoCrisps Salt 50g</t>
        </is>
      </c>
      <c r="C241" s="14" t="inlineStr">
        <is>
          <t>RTD &amp; SNACKS</t>
        </is>
      </c>
      <c r="D241" s="14" t="inlineStr">
        <is>
          <t>02 SILVER</t>
        </is>
      </c>
      <c r="E241" s="22" t="inlineStr">
        <is>
          <t>VP on-top</t>
        </is>
      </c>
      <c r="AF241" s="23">
        <f>IF('Demand Input VP'!F47="",0,'Demand Input VP'!F47)</f>
        <v/>
      </c>
      <c r="AG241" s="23">
        <f>IF('Demand Input VP'!G47="",0,'Demand Input VP'!G47)</f>
        <v/>
      </c>
      <c r="AH241" s="23">
        <f>IF('Demand Input VP'!H47="",0,'Demand Input VP'!H47)</f>
        <v/>
      </c>
      <c r="AI241" s="23">
        <f>IF('Demand Input VP'!I47="",0,'Demand Input VP'!I47)</f>
        <v/>
      </c>
      <c r="AJ241" s="23">
        <f>IF('Demand Input VP'!J47="",0,'Demand Input VP'!J47)</f>
        <v/>
      </c>
      <c r="AK241" s="23">
        <f>IF('Demand Input VP'!K47="",0,'Demand Input VP'!K47)</f>
        <v/>
      </c>
      <c r="AL241" s="23">
        <f>IF('Demand Input VP'!L47="",0,'Demand Input VP'!L47)</f>
        <v/>
      </c>
      <c r="AM241" s="23">
        <f>IF('Demand Input VP'!M47="",0,'Demand Input VP'!M47)</f>
        <v/>
      </c>
      <c r="AN241" s="23">
        <f>IF('Demand Input VP'!N47="",0,'Demand Input VP'!N47)</f>
        <v/>
      </c>
      <c r="AO241" s="23">
        <f>IF('Demand Input VP'!O47="",0,'Demand Input VP'!O47)</f>
        <v/>
      </c>
      <c r="AP241" s="23">
        <f>IF('Demand Input VP'!P47="",0,'Demand Input VP'!P47)</f>
        <v/>
      </c>
      <c r="AQ241" s="23">
        <f>IF('Demand Input VP'!Q47="",0,'Demand Input VP'!Q47)</f>
        <v/>
      </c>
      <c r="AR241" s="23">
        <f>IF('Demand Input VP'!R47="",0,'Demand Input VP'!R47)</f>
        <v/>
      </c>
      <c r="AS241" s="18" t="inlineStr">
        <is>
          <t>OK</t>
        </is>
      </c>
      <c r="AT241" t="inlineStr"/>
    </row>
    <row r="242">
      <c r="A242" s="14" t="inlineStr">
        <is>
          <t>DEMO0022</t>
        </is>
      </c>
      <c r="B242" s="14" t="inlineStr">
        <is>
          <t>DemoCrisps Salt 50g</t>
        </is>
      </c>
      <c r="C242" s="14" t="inlineStr">
        <is>
          <t>RTD &amp; SNACKS</t>
        </is>
      </c>
      <c r="D242" s="14" t="inlineStr">
        <is>
          <t>02 SILVER</t>
        </is>
      </c>
      <c r="E242" s="22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18" t="inlineStr">
        <is>
          <t>OK</t>
        </is>
      </c>
      <c r="AT242" t="inlineStr"/>
    </row>
    <row r="243">
      <c r="A243" s="14" t="inlineStr">
        <is>
          <t>DEMO0022</t>
        </is>
      </c>
      <c r="B243" s="14" t="inlineStr">
        <is>
          <t>DemoCrisps Salt 50g</t>
        </is>
      </c>
      <c r="C243" s="14" t="inlineStr">
        <is>
          <t>RTD &amp; SNACKS</t>
        </is>
      </c>
      <c r="D243" s="14" t="inlineStr">
        <is>
          <t>02 SILVER</t>
        </is>
      </c>
      <c r="E243" s="22" t="inlineStr">
        <is>
          <t>MP on-top</t>
        </is>
      </c>
      <c r="AF243" s="23">
        <f>IF('Demand Input MP'!F47="",0,'Demand Input MP'!F47)</f>
        <v/>
      </c>
      <c r="AG243" s="23">
        <f>IF('Demand Input MP'!G47="",0,'Demand Input MP'!G47)</f>
        <v/>
      </c>
      <c r="AH243" s="23">
        <f>IF('Demand Input MP'!H47="",0,'Demand Input MP'!H47)</f>
        <v/>
      </c>
      <c r="AI243" s="23">
        <f>IF('Demand Input MP'!I47="",0,'Demand Input MP'!I47)</f>
        <v/>
      </c>
      <c r="AJ243" s="23">
        <f>IF('Demand Input MP'!J47="",0,'Demand Input MP'!J47)</f>
        <v/>
      </c>
      <c r="AK243" s="23">
        <f>IF('Demand Input MP'!K47="",0,'Demand Input MP'!K47)</f>
        <v/>
      </c>
      <c r="AL243" s="23">
        <f>IF('Demand Input MP'!L47="",0,'Demand Input MP'!L47)</f>
        <v/>
      </c>
      <c r="AM243" s="23">
        <f>IF('Demand Input MP'!M47="",0,'Demand Input MP'!M47)</f>
        <v/>
      </c>
      <c r="AN243" s="23">
        <f>IF('Demand Input MP'!N47="",0,'Demand Input MP'!N47)</f>
        <v/>
      </c>
      <c r="AO243" s="23">
        <f>IF('Demand Input MP'!O47="",0,'Demand Input MP'!O47)</f>
        <v/>
      </c>
      <c r="AP243" s="23">
        <f>IF('Demand Input MP'!P47="",0,'Demand Input MP'!P47)</f>
        <v/>
      </c>
      <c r="AQ243" s="23">
        <f>IF('Demand Input MP'!Q47="",0,'Demand Input MP'!Q47)</f>
        <v/>
      </c>
      <c r="AR243" s="23">
        <f>IF('Demand Input MP'!R47="",0,'Demand Input MP'!R47)</f>
        <v/>
      </c>
      <c r="AS243" s="18" t="inlineStr">
        <is>
          <t>OK</t>
        </is>
      </c>
      <c r="AT243" t="inlineStr"/>
    </row>
    <row r="244">
      <c r="A244" s="14" t="inlineStr">
        <is>
          <t>DEMO0022</t>
        </is>
      </c>
      <c r="B244" s="14" t="inlineStr">
        <is>
          <t>DemoCrisps Salt 50g</t>
        </is>
      </c>
      <c r="C244" s="14" t="inlineStr">
        <is>
          <t>RTD &amp; SNACKS</t>
        </is>
      </c>
      <c r="D244" s="14" t="inlineStr">
        <is>
          <t>02 SILVER</t>
        </is>
      </c>
      <c r="E244" s="22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18" t="inlineStr">
        <is>
          <t>OK</t>
        </is>
      </c>
      <c r="AT244" t="inlineStr"/>
    </row>
    <row r="245">
      <c r="A245" s="14" t="inlineStr">
        <is>
          <t>DEMO0022</t>
        </is>
      </c>
      <c r="B245" s="14" t="inlineStr">
        <is>
          <t>DemoCrisps Salt 50g</t>
        </is>
      </c>
      <c r="C245" s="14" t="inlineStr">
        <is>
          <t>RTD &amp; SNACKS</t>
        </is>
      </c>
      <c r="D245" s="14" t="inlineStr">
        <is>
          <t>02 SILVER</t>
        </is>
      </c>
      <c r="E245" s="15" t="inlineStr">
        <is>
          <t>On-top Total</t>
        </is>
      </c>
      <c r="AF245" s="24">
        <f>SUM(AF241:AF244)</f>
        <v/>
      </c>
      <c r="AG245" s="24">
        <f>SUM(AG241:AG244)</f>
        <v/>
      </c>
      <c r="AH245" s="24">
        <f>SUM(AH241:AH244)</f>
        <v/>
      </c>
      <c r="AI245" s="24">
        <f>SUM(AI241:AI244)</f>
        <v/>
      </c>
      <c r="AJ245" s="24">
        <f>SUM(AJ241:AJ244)</f>
        <v/>
      </c>
      <c r="AK245" s="24">
        <f>SUM(AK241:AK244)</f>
        <v/>
      </c>
      <c r="AL245" s="24">
        <f>SUM(AL241:AL244)</f>
        <v/>
      </c>
      <c r="AM245" s="24">
        <f>SUM(AM241:AM244)</f>
        <v/>
      </c>
      <c r="AN245" s="24">
        <f>SUM(AN241:AN244)</f>
        <v/>
      </c>
      <c r="AO245" s="24">
        <f>SUM(AO241:AO244)</f>
        <v/>
      </c>
      <c r="AP245" s="24">
        <f>SUM(AP241:AP244)</f>
        <v/>
      </c>
      <c r="AQ245" s="24">
        <f>SUM(AQ241:AQ244)</f>
        <v/>
      </c>
      <c r="AR245" s="24">
        <f>SUM(AR241:AR244)</f>
        <v/>
      </c>
      <c r="AS245" s="18" t="inlineStr">
        <is>
          <t>OK</t>
        </is>
      </c>
      <c r="AT245" t="inlineStr"/>
    </row>
    <row r="246">
      <c r="A246" s="25" t="inlineStr">
        <is>
          <t>DEMO0022</t>
        </is>
      </c>
      <c r="B246" s="25" t="inlineStr">
        <is>
          <t>DemoCrisps Salt 50g</t>
        </is>
      </c>
      <c r="C246" s="25" t="inlineStr">
        <is>
          <t>RTD &amp; SNACKS</t>
        </is>
      </c>
      <c r="D246" s="25" t="inlineStr">
        <is>
          <t>02 SILVER</t>
        </is>
      </c>
      <c r="E246" s="26" t="inlineStr">
        <is>
          <t>TOTAL DEMAND</t>
        </is>
      </c>
      <c r="F246" s="27" t="n"/>
      <c r="G246" s="27" t="n"/>
      <c r="H246" s="27" t="n"/>
      <c r="I246" s="27" t="n"/>
      <c r="J246" s="27" t="n"/>
      <c r="K246" s="27" t="n"/>
      <c r="L246" s="27" t="n"/>
      <c r="M246" s="27" t="n"/>
      <c r="N246" s="27" t="n"/>
      <c r="O246" s="27" t="n"/>
      <c r="P246" s="27" t="n"/>
      <c r="Q246" s="27" t="n"/>
      <c r="R246" s="27" t="n"/>
      <c r="S246" s="27" t="n"/>
      <c r="T246" s="27" t="n"/>
      <c r="U246" s="27" t="n"/>
      <c r="V246" s="27" t="n"/>
      <c r="W246" s="27" t="n"/>
      <c r="X246" s="27" t="n"/>
      <c r="Y246" s="27" t="n"/>
      <c r="Z246" s="27" t="n"/>
      <c r="AA246" s="27" t="n"/>
      <c r="AB246" s="27" t="n"/>
      <c r="AC246" s="27" t="n"/>
      <c r="AD246" s="27" t="n"/>
      <c r="AE246" s="27" t="n"/>
      <c r="AF246" s="28">
        <f>AF240+AF245</f>
        <v/>
      </c>
      <c r="AG246" s="28">
        <f>AG240+AG245</f>
        <v/>
      </c>
      <c r="AH246" s="28">
        <f>AH240+AH245</f>
        <v/>
      </c>
      <c r="AI246" s="28">
        <f>AI240+AI245</f>
        <v/>
      </c>
      <c r="AJ246" s="28">
        <f>AJ240+AJ245</f>
        <v/>
      </c>
      <c r="AK246" s="28">
        <f>AK240+AK245</f>
        <v/>
      </c>
      <c r="AL246" s="28">
        <f>AL240+AL245</f>
        <v/>
      </c>
      <c r="AM246" s="28">
        <f>AM240+AM245</f>
        <v/>
      </c>
      <c r="AN246" s="28">
        <f>AN240+AN245</f>
        <v/>
      </c>
      <c r="AO246" s="28">
        <f>AO240+AO245</f>
        <v/>
      </c>
      <c r="AP246" s="28">
        <f>AP240+AP245</f>
        <v/>
      </c>
      <c r="AQ246" s="28">
        <f>AQ240+AQ245</f>
        <v/>
      </c>
      <c r="AR246" s="28">
        <f>AR240+AR245</f>
        <v/>
      </c>
      <c r="AS246" s="18" t="inlineStr">
        <is>
          <t>OK</t>
        </is>
      </c>
      <c r="AT246" t="inlineStr"/>
    </row>
    <row r="247">
      <c r="A247" s="14" t="inlineStr">
        <is>
          <t>DEMO0022</t>
        </is>
      </c>
      <c r="B247" s="14" t="inlineStr">
        <is>
          <t>DemoCrisps Salt 50g</t>
        </is>
      </c>
      <c r="C247" s="14" t="inlineStr">
        <is>
          <t>RTD &amp; SNACKS</t>
        </is>
      </c>
      <c r="D247" s="14" t="inlineStr">
        <is>
          <t>02 SILVER</t>
        </is>
      </c>
      <c r="E247" s="15" t="inlineStr"/>
      <c r="AS247" s="18" t="inlineStr">
        <is>
          <t>OK</t>
        </is>
      </c>
      <c r="AT247" t="inlineStr"/>
    </row>
    <row r="248">
      <c r="A248" s="7" t="inlineStr">
        <is>
          <t>DEMO0023</t>
        </is>
      </c>
      <c r="B248" s="8" t="inlineStr">
        <is>
          <t>DemoNuts Mix 150g</t>
        </is>
      </c>
      <c r="C248" s="9" t="inlineStr">
        <is>
          <t>RTD &amp; SNACKS</t>
        </is>
      </c>
      <c r="D248" s="9" t="inlineStr">
        <is>
          <t>02 SILVER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12" t="inlineStr">
        <is>
          <t>OK</t>
        </is>
      </c>
      <c r="AT248" s="13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/>
      </c>
    </row>
    <row r="249">
      <c r="A249" s="14" t="inlineStr">
        <is>
          <t>DEMO0023</t>
        </is>
      </c>
      <c r="B249" s="14" t="inlineStr">
        <is>
          <t>DemoNuts Mix 150g</t>
        </is>
      </c>
      <c r="C249" s="14" t="inlineStr">
        <is>
          <t>RTD &amp; SNACKS</t>
        </is>
      </c>
      <c r="D249" s="14" t="inlineStr">
        <is>
          <t>02 SILVER</t>
        </is>
      </c>
      <c r="E249" s="15" t="inlineStr">
        <is>
          <t>Baseline FC</t>
        </is>
      </c>
      <c r="F249" s="16" t="n">
        <v>239</v>
      </c>
      <c r="G249" s="16" t="n">
        <v>243</v>
      </c>
      <c r="H249" s="16" t="n">
        <v>350</v>
      </c>
      <c r="I249" s="16" t="n">
        <v>475</v>
      </c>
      <c r="J249" s="16" t="n">
        <v>820</v>
      </c>
      <c r="K249" s="16" t="n">
        <v>362</v>
      </c>
      <c r="L249" s="16" t="n">
        <v>221</v>
      </c>
      <c r="M249" s="16" t="n">
        <v>387</v>
      </c>
      <c r="N249" s="16" t="n">
        <v>260</v>
      </c>
      <c r="O249" s="16" t="n">
        <v>166</v>
      </c>
      <c r="P249" s="16" t="n">
        <v>220</v>
      </c>
      <c r="Q249" s="16" t="n">
        <v>278</v>
      </c>
      <c r="R249" s="16" t="n">
        <v>366</v>
      </c>
      <c r="S249" s="16" t="n">
        <v>214</v>
      </c>
      <c r="T249" s="16" t="n">
        <v>145</v>
      </c>
      <c r="U249" s="16" t="n">
        <v>248</v>
      </c>
      <c r="V249" s="16" t="n">
        <v>325</v>
      </c>
      <c r="W249" s="16" t="n">
        <v>126</v>
      </c>
      <c r="X249" s="16" t="n">
        <v>197</v>
      </c>
      <c r="Y249" s="16" t="n">
        <v>229</v>
      </c>
      <c r="Z249" s="16" t="n">
        <v>187</v>
      </c>
      <c r="AA249" s="16" t="n">
        <v>194</v>
      </c>
      <c r="AB249" s="16" t="n">
        <v>377</v>
      </c>
      <c r="AC249" s="16" t="n">
        <v>209</v>
      </c>
      <c r="AD249" s="16" t="n">
        <v>248</v>
      </c>
      <c r="AE249" s="16" t="n">
        <v>160</v>
      </c>
      <c r="AF249" s="17" t="n">
        <v>196</v>
      </c>
      <c r="AG249" s="17" t="n">
        <v>195</v>
      </c>
      <c r="AH249" s="17" t="n">
        <v>193</v>
      </c>
      <c r="AI249" s="17" t="n">
        <v>190</v>
      </c>
      <c r="AJ249" s="17" t="n">
        <v>188</v>
      </c>
      <c r="AK249" s="17" t="n">
        <v>186</v>
      </c>
      <c r="AL249" s="17" t="n">
        <v>184</v>
      </c>
      <c r="AM249" s="17" t="n">
        <v>182</v>
      </c>
      <c r="AN249" s="17" t="n">
        <v>180</v>
      </c>
      <c r="AO249" s="17" t="n">
        <v>178</v>
      </c>
      <c r="AP249" s="17" t="n">
        <v>176</v>
      </c>
      <c r="AQ249" s="17" t="n">
        <v>174</v>
      </c>
      <c r="AR249" s="17" t="n">
        <v>172</v>
      </c>
      <c r="AS249" s="18" t="inlineStr">
        <is>
          <t>OK</t>
        </is>
      </c>
      <c r="AT249" t="inlineStr"/>
    </row>
    <row r="250">
      <c r="A250" s="14" t="inlineStr">
        <is>
          <t>DEMO0023</t>
        </is>
      </c>
      <c r="B250" s="14" t="inlineStr">
        <is>
          <t>DemoNuts Mix 150g</t>
        </is>
      </c>
      <c r="C250" s="14" t="inlineStr">
        <is>
          <t>RTD &amp; SNACKS</t>
        </is>
      </c>
      <c r="D250" s="14" t="inlineStr">
        <is>
          <t>02 SILVER</t>
        </is>
      </c>
      <c r="E250" s="19" t="inlineStr">
        <is>
          <t>Planner Factor</t>
        </is>
      </c>
      <c r="AF250" s="20" t="n">
        <v>1</v>
      </c>
      <c r="AG250" s="20" t="n">
        <v>1</v>
      </c>
      <c r="AH250" s="20" t="n">
        <v>1</v>
      </c>
      <c r="AI250" s="20" t="n">
        <v>1</v>
      </c>
      <c r="AJ250" s="20" t="n">
        <v>1</v>
      </c>
      <c r="AK250" s="20" t="n">
        <v>1</v>
      </c>
      <c r="AL250" s="20" t="n">
        <v>1</v>
      </c>
      <c r="AM250" s="20" t="n">
        <v>1</v>
      </c>
      <c r="AN250" s="20" t="n">
        <v>1</v>
      </c>
      <c r="AO250" s="20" t="n">
        <v>1</v>
      </c>
      <c r="AP250" s="20" t="n">
        <v>1</v>
      </c>
      <c r="AQ250" s="20" t="n">
        <v>1</v>
      </c>
      <c r="AR250" s="20" t="n">
        <v>1</v>
      </c>
      <c r="AS250" s="18" t="inlineStr">
        <is>
          <t>OK</t>
        </is>
      </c>
      <c r="AT250" t="inlineStr"/>
    </row>
    <row r="251">
      <c r="A251" s="14" t="inlineStr">
        <is>
          <t>DEMO0023</t>
        </is>
      </c>
      <c r="B251" s="14" t="inlineStr">
        <is>
          <t>DemoNuts Mix 150g</t>
        </is>
      </c>
      <c r="C251" s="14" t="inlineStr">
        <is>
          <t>RTD &amp; SNACKS</t>
        </is>
      </c>
      <c r="D251" s="14" t="inlineStr">
        <is>
          <t>02 SILVER</t>
        </is>
      </c>
      <c r="E251" s="15" t="inlineStr">
        <is>
          <t>Adjusted FC</t>
        </is>
      </c>
      <c r="AF251" s="21">
        <f>ROUND(AF249*AF250,0)</f>
        <v/>
      </c>
      <c r="AG251" s="21">
        <f>ROUND(AG249*AG250,0)</f>
        <v/>
      </c>
      <c r="AH251" s="21">
        <f>ROUND(AH249*AH250,0)</f>
        <v/>
      </c>
      <c r="AI251" s="21">
        <f>ROUND(AI249*AI250,0)</f>
        <v/>
      </c>
      <c r="AJ251" s="21">
        <f>ROUND(AJ249*AJ250,0)</f>
        <v/>
      </c>
      <c r="AK251" s="21">
        <f>ROUND(AK249*AK250,0)</f>
        <v/>
      </c>
      <c r="AL251" s="21">
        <f>ROUND(AL249*AL250,0)</f>
        <v/>
      </c>
      <c r="AM251" s="21">
        <f>ROUND(AM249*AM250,0)</f>
        <v/>
      </c>
      <c r="AN251" s="21">
        <f>ROUND(AN249*AN250,0)</f>
        <v/>
      </c>
      <c r="AO251" s="21">
        <f>ROUND(AO249*AO250,0)</f>
        <v/>
      </c>
      <c r="AP251" s="21">
        <f>ROUND(AP249*AP250,0)</f>
        <v/>
      </c>
      <c r="AQ251" s="21">
        <f>ROUND(AQ249*AQ250,0)</f>
        <v/>
      </c>
      <c r="AR251" s="21">
        <f>ROUND(AR249*AR250,0)</f>
        <v/>
      </c>
      <c r="AS251" s="18" t="inlineStr">
        <is>
          <t>OK</t>
        </is>
      </c>
      <c r="AT251" t="inlineStr"/>
    </row>
    <row r="252">
      <c r="A252" s="14" t="inlineStr">
        <is>
          <t>DEMO0023</t>
        </is>
      </c>
      <c r="B252" s="14" t="inlineStr">
        <is>
          <t>DemoNuts Mix 150g</t>
        </is>
      </c>
      <c r="C252" s="14" t="inlineStr">
        <is>
          <t>RTD &amp; SNACKS</t>
        </is>
      </c>
      <c r="D252" s="14" t="inlineStr">
        <is>
          <t>02 SILVER</t>
        </is>
      </c>
      <c r="E252" s="22" t="inlineStr">
        <is>
          <t>VP on-top</t>
        </is>
      </c>
      <c r="AF252" s="23">
        <f>IF('Demand Input VP'!F49="",0,'Demand Input VP'!F49)</f>
        <v/>
      </c>
      <c r="AG252" s="23">
        <f>IF('Demand Input VP'!G49="",0,'Demand Input VP'!G49)</f>
        <v/>
      </c>
      <c r="AH252" s="23">
        <f>IF('Demand Input VP'!H49="",0,'Demand Input VP'!H49)</f>
        <v/>
      </c>
      <c r="AI252" s="23">
        <f>IF('Demand Input VP'!I49="",0,'Demand Input VP'!I49)</f>
        <v/>
      </c>
      <c r="AJ252" s="23">
        <f>IF('Demand Input VP'!J49="",0,'Demand Input VP'!J49)</f>
        <v/>
      </c>
      <c r="AK252" s="23">
        <f>IF('Demand Input VP'!K49="",0,'Demand Input VP'!K49)</f>
        <v/>
      </c>
      <c r="AL252" s="23">
        <f>IF('Demand Input VP'!L49="",0,'Demand Input VP'!L49)</f>
        <v/>
      </c>
      <c r="AM252" s="23">
        <f>IF('Demand Input VP'!M49="",0,'Demand Input VP'!M49)</f>
        <v/>
      </c>
      <c r="AN252" s="23">
        <f>IF('Demand Input VP'!N49="",0,'Demand Input VP'!N49)</f>
        <v/>
      </c>
      <c r="AO252" s="23">
        <f>IF('Demand Input VP'!O49="",0,'Demand Input VP'!O49)</f>
        <v/>
      </c>
      <c r="AP252" s="23">
        <f>IF('Demand Input VP'!P49="",0,'Demand Input VP'!P49)</f>
        <v/>
      </c>
      <c r="AQ252" s="23">
        <f>IF('Demand Input VP'!Q49="",0,'Demand Input VP'!Q49)</f>
        <v/>
      </c>
      <c r="AR252" s="23">
        <f>IF('Demand Input VP'!R49="",0,'Demand Input VP'!R49)</f>
        <v/>
      </c>
      <c r="AS252" s="18" t="inlineStr">
        <is>
          <t>OK</t>
        </is>
      </c>
      <c r="AT252" t="inlineStr"/>
    </row>
    <row r="253">
      <c r="A253" s="14" t="inlineStr">
        <is>
          <t>DEMO0023</t>
        </is>
      </c>
      <c r="B253" s="14" t="inlineStr">
        <is>
          <t>DemoNuts Mix 150g</t>
        </is>
      </c>
      <c r="C253" s="14" t="inlineStr">
        <is>
          <t>RTD &amp; SNACKS</t>
        </is>
      </c>
      <c r="D253" s="14" t="inlineStr">
        <is>
          <t>02 SILVER</t>
        </is>
      </c>
      <c r="E253" s="22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18" t="inlineStr">
        <is>
          <t>OK</t>
        </is>
      </c>
      <c r="AT253" t="inlineStr"/>
    </row>
    <row r="254">
      <c r="A254" s="14" t="inlineStr">
        <is>
          <t>DEMO0023</t>
        </is>
      </c>
      <c r="B254" s="14" t="inlineStr">
        <is>
          <t>DemoNuts Mix 150g</t>
        </is>
      </c>
      <c r="C254" s="14" t="inlineStr">
        <is>
          <t>RTD &amp; SNACKS</t>
        </is>
      </c>
      <c r="D254" s="14" t="inlineStr">
        <is>
          <t>02 SILVER</t>
        </is>
      </c>
      <c r="E254" s="22" t="inlineStr">
        <is>
          <t>MP on-top</t>
        </is>
      </c>
      <c r="AF254" s="23">
        <f>IF('Demand Input MP'!F49="",0,'Demand Input MP'!F49)</f>
        <v/>
      </c>
      <c r="AG254" s="23">
        <f>IF('Demand Input MP'!G49="",0,'Demand Input MP'!G49)</f>
        <v/>
      </c>
      <c r="AH254" s="23">
        <f>IF('Demand Input MP'!H49="",0,'Demand Input MP'!H49)</f>
        <v/>
      </c>
      <c r="AI254" s="23">
        <f>IF('Demand Input MP'!I49="",0,'Demand Input MP'!I49)</f>
        <v/>
      </c>
      <c r="AJ254" s="23">
        <f>IF('Demand Input MP'!J49="",0,'Demand Input MP'!J49)</f>
        <v/>
      </c>
      <c r="AK254" s="23">
        <f>IF('Demand Input MP'!K49="",0,'Demand Input MP'!K49)</f>
        <v/>
      </c>
      <c r="AL254" s="23">
        <f>IF('Demand Input MP'!L49="",0,'Demand Input MP'!L49)</f>
        <v/>
      </c>
      <c r="AM254" s="23">
        <f>IF('Demand Input MP'!M49="",0,'Demand Input MP'!M49)</f>
        <v/>
      </c>
      <c r="AN254" s="23">
        <f>IF('Demand Input MP'!N49="",0,'Demand Input MP'!N49)</f>
        <v/>
      </c>
      <c r="AO254" s="23">
        <f>IF('Demand Input MP'!O49="",0,'Demand Input MP'!O49)</f>
        <v/>
      </c>
      <c r="AP254" s="23">
        <f>IF('Demand Input MP'!P49="",0,'Demand Input MP'!P49)</f>
        <v/>
      </c>
      <c r="AQ254" s="23">
        <f>IF('Demand Input MP'!Q49="",0,'Demand Input MP'!Q49)</f>
        <v/>
      </c>
      <c r="AR254" s="23">
        <f>IF('Demand Input MP'!R49="",0,'Demand Input MP'!R49)</f>
        <v/>
      </c>
      <c r="AS254" s="18" t="inlineStr">
        <is>
          <t>OK</t>
        </is>
      </c>
      <c r="AT254" t="inlineStr"/>
    </row>
    <row r="255">
      <c r="A255" s="14" t="inlineStr">
        <is>
          <t>DEMO0023</t>
        </is>
      </c>
      <c r="B255" s="14" t="inlineStr">
        <is>
          <t>DemoNuts Mix 150g</t>
        </is>
      </c>
      <c r="C255" s="14" t="inlineStr">
        <is>
          <t>RTD &amp; SNACKS</t>
        </is>
      </c>
      <c r="D255" s="14" t="inlineStr">
        <is>
          <t>02 SILVER</t>
        </is>
      </c>
      <c r="E255" s="22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18" t="inlineStr">
        <is>
          <t>OK</t>
        </is>
      </c>
      <c r="AT255" t="inlineStr"/>
    </row>
    <row r="256">
      <c r="A256" s="14" t="inlineStr">
        <is>
          <t>DEMO0023</t>
        </is>
      </c>
      <c r="B256" s="14" t="inlineStr">
        <is>
          <t>DemoNuts Mix 150g</t>
        </is>
      </c>
      <c r="C256" s="14" t="inlineStr">
        <is>
          <t>RTD &amp; SNACKS</t>
        </is>
      </c>
      <c r="D256" s="14" t="inlineStr">
        <is>
          <t>02 SILVER</t>
        </is>
      </c>
      <c r="E256" s="15" t="inlineStr">
        <is>
          <t>On-top Total</t>
        </is>
      </c>
      <c r="AF256" s="24">
        <f>SUM(AF252:AF255)</f>
        <v/>
      </c>
      <c r="AG256" s="24">
        <f>SUM(AG252:AG255)</f>
        <v/>
      </c>
      <c r="AH256" s="24">
        <f>SUM(AH252:AH255)</f>
        <v/>
      </c>
      <c r="AI256" s="24">
        <f>SUM(AI252:AI255)</f>
        <v/>
      </c>
      <c r="AJ256" s="24">
        <f>SUM(AJ252:AJ255)</f>
        <v/>
      </c>
      <c r="AK256" s="24">
        <f>SUM(AK252:AK255)</f>
        <v/>
      </c>
      <c r="AL256" s="24">
        <f>SUM(AL252:AL255)</f>
        <v/>
      </c>
      <c r="AM256" s="24">
        <f>SUM(AM252:AM255)</f>
        <v/>
      </c>
      <c r="AN256" s="24">
        <f>SUM(AN252:AN255)</f>
        <v/>
      </c>
      <c r="AO256" s="24">
        <f>SUM(AO252:AO255)</f>
        <v/>
      </c>
      <c r="AP256" s="24">
        <f>SUM(AP252:AP255)</f>
        <v/>
      </c>
      <c r="AQ256" s="24">
        <f>SUM(AQ252:AQ255)</f>
        <v/>
      </c>
      <c r="AR256" s="24">
        <f>SUM(AR252:AR255)</f>
        <v/>
      </c>
      <c r="AS256" s="18" t="inlineStr">
        <is>
          <t>OK</t>
        </is>
      </c>
      <c r="AT256" t="inlineStr"/>
    </row>
    <row r="257">
      <c r="A257" s="25" t="inlineStr">
        <is>
          <t>DEMO0023</t>
        </is>
      </c>
      <c r="B257" s="25" t="inlineStr">
        <is>
          <t>DemoNuts Mix 150g</t>
        </is>
      </c>
      <c r="C257" s="25" t="inlineStr">
        <is>
          <t>RTD &amp; SNACKS</t>
        </is>
      </c>
      <c r="D257" s="25" t="inlineStr">
        <is>
          <t>02 SILVER</t>
        </is>
      </c>
      <c r="E257" s="26" t="inlineStr">
        <is>
          <t>TOTAL DEMAND</t>
        </is>
      </c>
      <c r="F257" s="27" t="n"/>
      <c r="G257" s="27" t="n"/>
      <c r="H257" s="27" t="n"/>
      <c r="I257" s="27" t="n"/>
      <c r="J257" s="27" t="n"/>
      <c r="K257" s="27" t="n"/>
      <c r="L257" s="27" t="n"/>
      <c r="M257" s="27" t="n"/>
      <c r="N257" s="27" t="n"/>
      <c r="O257" s="27" t="n"/>
      <c r="P257" s="27" t="n"/>
      <c r="Q257" s="27" t="n"/>
      <c r="R257" s="27" t="n"/>
      <c r="S257" s="27" t="n"/>
      <c r="T257" s="27" t="n"/>
      <c r="U257" s="27" t="n"/>
      <c r="V257" s="27" t="n"/>
      <c r="W257" s="27" t="n"/>
      <c r="X257" s="27" t="n"/>
      <c r="Y257" s="27" t="n"/>
      <c r="Z257" s="27" t="n"/>
      <c r="AA257" s="27" t="n"/>
      <c r="AB257" s="27" t="n"/>
      <c r="AC257" s="27" t="n"/>
      <c r="AD257" s="27" t="n"/>
      <c r="AE257" s="27" t="n"/>
      <c r="AF257" s="28">
        <f>AF251+AF256</f>
        <v/>
      </c>
      <c r="AG257" s="28">
        <f>AG251+AG256</f>
        <v/>
      </c>
      <c r="AH257" s="28">
        <f>AH251+AH256</f>
        <v/>
      </c>
      <c r="AI257" s="28">
        <f>AI251+AI256</f>
        <v/>
      </c>
      <c r="AJ257" s="28">
        <f>AJ251+AJ256</f>
        <v/>
      </c>
      <c r="AK257" s="28">
        <f>AK251+AK256</f>
        <v/>
      </c>
      <c r="AL257" s="28">
        <f>AL251+AL256</f>
        <v/>
      </c>
      <c r="AM257" s="28">
        <f>AM251+AM256</f>
        <v/>
      </c>
      <c r="AN257" s="28">
        <f>AN251+AN256</f>
        <v/>
      </c>
      <c r="AO257" s="28">
        <f>AO251+AO256</f>
        <v/>
      </c>
      <c r="AP257" s="28">
        <f>AP251+AP256</f>
        <v/>
      </c>
      <c r="AQ257" s="28">
        <f>AQ251+AQ256</f>
        <v/>
      </c>
      <c r="AR257" s="28">
        <f>AR251+AR256</f>
        <v/>
      </c>
      <c r="AS257" s="18" t="inlineStr">
        <is>
          <t>OK</t>
        </is>
      </c>
      <c r="AT257" t="inlineStr"/>
    </row>
    <row r="258">
      <c r="A258" s="14" t="inlineStr">
        <is>
          <t>DEMO0023</t>
        </is>
      </c>
      <c r="B258" s="14" t="inlineStr">
        <is>
          <t>DemoNuts Mix 150g</t>
        </is>
      </c>
      <c r="C258" s="14" t="inlineStr">
        <is>
          <t>RTD &amp; SNACKS</t>
        </is>
      </c>
      <c r="D258" s="14" t="inlineStr">
        <is>
          <t>02 SILVER</t>
        </is>
      </c>
      <c r="E258" s="15" t="inlineStr"/>
      <c r="AS258" s="18" t="inlineStr">
        <is>
          <t>OK</t>
        </is>
      </c>
      <c r="AT258" t="inlineStr"/>
    </row>
    <row r="259">
      <c r="A259" s="7" t="inlineStr">
        <is>
          <t>DEMO0024</t>
        </is>
      </c>
      <c r="B259" s="8" t="inlineStr">
        <is>
          <t>DemoEnergy Drink 250ml</t>
        </is>
      </c>
      <c r="C259" s="9" t="inlineStr">
        <is>
          <t>RTD &amp; SNACKS</t>
        </is>
      </c>
      <c r="D259" s="9" t="inlineStr">
        <is>
          <t>02 SILVER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12" t="inlineStr">
        <is>
          <t>OK</t>
        </is>
      </c>
      <c r="AT259" s="13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>
      <c r="A260" s="14" t="inlineStr">
        <is>
          <t>DEMO0024</t>
        </is>
      </c>
      <c r="B260" s="14" t="inlineStr">
        <is>
          <t>DemoEnergy Drink 250ml</t>
        </is>
      </c>
      <c r="C260" s="14" t="inlineStr">
        <is>
          <t>RTD &amp; SNACKS</t>
        </is>
      </c>
      <c r="D260" s="14" t="inlineStr">
        <is>
          <t>02 SILVER</t>
        </is>
      </c>
      <c r="E260" s="15" t="inlineStr">
        <is>
          <t>Baseline FC</t>
        </is>
      </c>
      <c r="F260" s="16" t="n">
        <v>105</v>
      </c>
      <c r="G260" s="16" t="n">
        <v>514</v>
      </c>
      <c r="H260" s="16" t="n">
        <v>115</v>
      </c>
      <c r="I260" s="16" t="n">
        <v>183</v>
      </c>
      <c r="J260" s="16" t="n">
        <v>115</v>
      </c>
      <c r="K260" s="16" t="n">
        <v>179</v>
      </c>
      <c r="L260" s="16" t="n">
        <v>261</v>
      </c>
      <c r="M260" s="16" t="n">
        <v>218</v>
      </c>
      <c r="N260" s="16" t="n">
        <v>216</v>
      </c>
      <c r="O260" s="16" t="n">
        <v>588</v>
      </c>
      <c r="P260" s="16" t="n">
        <v>191</v>
      </c>
      <c r="Q260" s="16" t="n">
        <v>157</v>
      </c>
      <c r="R260" s="16" t="n">
        <v>203</v>
      </c>
      <c r="S260" s="16" t="n">
        <v>139</v>
      </c>
      <c r="T260" s="16" t="n">
        <v>166</v>
      </c>
      <c r="U260" s="16" t="n">
        <v>302</v>
      </c>
      <c r="V260" s="16" t="n">
        <v>120</v>
      </c>
      <c r="W260" s="16" t="n">
        <v>106</v>
      </c>
      <c r="X260" s="16" t="n">
        <v>104</v>
      </c>
      <c r="Y260" s="16" t="n">
        <v>104</v>
      </c>
      <c r="Z260" s="16" t="n">
        <v>176</v>
      </c>
      <c r="AA260" s="16" t="n">
        <v>89</v>
      </c>
      <c r="AB260" s="16" t="n">
        <v>95</v>
      </c>
      <c r="AC260" s="16" t="n">
        <v>273</v>
      </c>
      <c r="AD260" s="16" t="n">
        <v>149</v>
      </c>
      <c r="AE260" s="16" t="n">
        <v>134</v>
      </c>
      <c r="AF260" s="17" t="n">
        <v>138</v>
      </c>
      <c r="AG260" s="17" t="n">
        <v>137</v>
      </c>
      <c r="AH260" s="17" t="n">
        <v>136</v>
      </c>
      <c r="AI260" s="17" t="n">
        <v>135</v>
      </c>
      <c r="AJ260" s="17" t="n">
        <v>134</v>
      </c>
      <c r="AK260" s="17" t="n">
        <v>133</v>
      </c>
      <c r="AL260" s="17" t="n">
        <v>132</v>
      </c>
      <c r="AM260" s="17" t="n">
        <v>131</v>
      </c>
      <c r="AN260" s="17" t="n">
        <v>130</v>
      </c>
      <c r="AO260" s="17" t="n">
        <v>129</v>
      </c>
      <c r="AP260" s="17" t="n">
        <v>128</v>
      </c>
      <c r="AQ260" s="17" t="n">
        <v>127</v>
      </c>
      <c r="AR260" s="17" t="n">
        <v>126</v>
      </c>
      <c r="AS260" s="18" t="inlineStr">
        <is>
          <t>OK</t>
        </is>
      </c>
      <c r="AT260" t="inlineStr"/>
    </row>
    <row r="261">
      <c r="A261" s="14" t="inlineStr">
        <is>
          <t>DEMO0024</t>
        </is>
      </c>
      <c r="B261" s="14" t="inlineStr">
        <is>
          <t>DemoEnergy Drink 250ml</t>
        </is>
      </c>
      <c r="C261" s="14" t="inlineStr">
        <is>
          <t>RTD &amp; SNACKS</t>
        </is>
      </c>
      <c r="D261" s="14" t="inlineStr">
        <is>
          <t>02 SILVER</t>
        </is>
      </c>
      <c r="E261" s="19" t="inlineStr">
        <is>
          <t>Planner Factor</t>
        </is>
      </c>
      <c r="AF261" s="20" t="n">
        <v>1</v>
      </c>
      <c r="AG261" s="20" t="n">
        <v>1</v>
      </c>
      <c r="AH261" s="20" t="n">
        <v>1</v>
      </c>
      <c r="AI261" s="20" t="n">
        <v>1</v>
      </c>
      <c r="AJ261" s="20" t="n">
        <v>1</v>
      </c>
      <c r="AK261" s="20" t="n">
        <v>1</v>
      </c>
      <c r="AL261" s="20" t="n">
        <v>1</v>
      </c>
      <c r="AM261" s="20" t="n">
        <v>1</v>
      </c>
      <c r="AN261" s="20" t="n">
        <v>1</v>
      </c>
      <c r="AO261" s="20" t="n">
        <v>1</v>
      </c>
      <c r="AP261" s="20" t="n">
        <v>1</v>
      </c>
      <c r="AQ261" s="20" t="n">
        <v>1</v>
      </c>
      <c r="AR261" s="20" t="n">
        <v>1</v>
      </c>
      <c r="AS261" s="18" t="inlineStr">
        <is>
          <t>OK</t>
        </is>
      </c>
      <c r="AT261" t="inlineStr"/>
    </row>
    <row r="262">
      <c r="A262" s="14" t="inlineStr">
        <is>
          <t>DEMO0024</t>
        </is>
      </c>
      <c r="B262" s="14" t="inlineStr">
        <is>
          <t>DemoEnergy Drink 250ml</t>
        </is>
      </c>
      <c r="C262" s="14" t="inlineStr">
        <is>
          <t>RTD &amp; SNACKS</t>
        </is>
      </c>
      <c r="D262" s="14" t="inlineStr">
        <is>
          <t>02 SILVER</t>
        </is>
      </c>
      <c r="E262" s="15" t="inlineStr">
        <is>
          <t>Adjusted FC</t>
        </is>
      </c>
      <c r="AF262" s="21">
        <f>ROUND(AF260*AF261,0)</f>
        <v/>
      </c>
      <c r="AG262" s="21">
        <f>ROUND(AG260*AG261,0)</f>
        <v/>
      </c>
      <c r="AH262" s="21">
        <f>ROUND(AH260*AH261,0)</f>
        <v/>
      </c>
      <c r="AI262" s="21">
        <f>ROUND(AI260*AI261,0)</f>
        <v/>
      </c>
      <c r="AJ262" s="21">
        <f>ROUND(AJ260*AJ261,0)</f>
        <v/>
      </c>
      <c r="AK262" s="21">
        <f>ROUND(AK260*AK261,0)</f>
        <v/>
      </c>
      <c r="AL262" s="21">
        <f>ROUND(AL260*AL261,0)</f>
        <v/>
      </c>
      <c r="AM262" s="21">
        <f>ROUND(AM260*AM261,0)</f>
        <v/>
      </c>
      <c r="AN262" s="21">
        <f>ROUND(AN260*AN261,0)</f>
        <v/>
      </c>
      <c r="AO262" s="21">
        <f>ROUND(AO260*AO261,0)</f>
        <v/>
      </c>
      <c r="AP262" s="21">
        <f>ROUND(AP260*AP261,0)</f>
        <v/>
      </c>
      <c r="AQ262" s="21">
        <f>ROUND(AQ260*AQ261,0)</f>
        <v/>
      </c>
      <c r="AR262" s="21">
        <f>ROUND(AR260*AR261,0)</f>
        <v/>
      </c>
      <c r="AS262" s="18" t="inlineStr">
        <is>
          <t>OK</t>
        </is>
      </c>
      <c r="AT262" t="inlineStr"/>
    </row>
    <row r="263">
      <c r="A263" s="14" t="inlineStr">
        <is>
          <t>DEMO0024</t>
        </is>
      </c>
      <c r="B263" s="14" t="inlineStr">
        <is>
          <t>DemoEnergy Drink 250ml</t>
        </is>
      </c>
      <c r="C263" s="14" t="inlineStr">
        <is>
          <t>RTD &amp; SNACKS</t>
        </is>
      </c>
      <c r="D263" s="14" t="inlineStr">
        <is>
          <t>02 SILVER</t>
        </is>
      </c>
      <c r="E263" s="22" t="inlineStr">
        <is>
          <t>VP on-top</t>
        </is>
      </c>
      <c r="AF263" s="23">
        <f>IF('Demand Input VP'!F51="",0,'Demand Input VP'!F51)</f>
        <v/>
      </c>
      <c r="AG263" s="23">
        <f>IF('Demand Input VP'!G51="",0,'Demand Input VP'!G51)</f>
        <v/>
      </c>
      <c r="AH263" s="23">
        <f>IF('Demand Input VP'!H51="",0,'Demand Input VP'!H51)</f>
        <v/>
      </c>
      <c r="AI263" s="23">
        <f>IF('Demand Input VP'!I51="",0,'Demand Input VP'!I51)</f>
        <v/>
      </c>
      <c r="AJ263" s="23">
        <f>IF('Demand Input VP'!J51="",0,'Demand Input VP'!J51)</f>
        <v/>
      </c>
      <c r="AK263" s="23">
        <f>IF('Demand Input VP'!K51="",0,'Demand Input VP'!K51)</f>
        <v/>
      </c>
      <c r="AL263" s="23">
        <f>IF('Demand Input VP'!L51="",0,'Demand Input VP'!L51)</f>
        <v/>
      </c>
      <c r="AM263" s="23">
        <f>IF('Demand Input VP'!M51="",0,'Demand Input VP'!M51)</f>
        <v/>
      </c>
      <c r="AN263" s="23">
        <f>IF('Demand Input VP'!N51="",0,'Demand Input VP'!N51)</f>
        <v/>
      </c>
      <c r="AO263" s="23">
        <f>IF('Demand Input VP'!O51="",0,'Demand Input VP'!O51)</f>
        <v/>
      </c>
      <c r="AP263" s="23">
        <f>IF('Demand Input VP'!P51="",0,'Demand Input VP'!P51)</f>
        <v/>
      </c>
      <c r="AQ263" s="23">
        <f>IF('Demand Input VP'!Q51="",0,'Demand Input VP'!Q51)</f>
        <v/>
      </c>
      <c r="AR263" s="23">
        <f>IF('Demand Input VP'!R51="",0,'Demand Input VP'!R51)</f>
        <v/>
      </c>
      <c r="AS263" s="18" t="inlineStr">
        <is>
          <t>OK</t>
        </is>
      </c>
      <c r="AT263" t="inlineStr"/>
    </row>
    <row r="264">
      <c r="A264" s="14" t="inlineStr">
        <is>
          <t>DEMO0024</t>
        </is>
      </c>
      <c r="B264" s="14" t="inlineStr">
        <is>
          <t>DemoEnergy Drink 250ml</t>
        </is>
      </c>
      <c r="C264" s="14" t="inlineStr">
        <is>
          <t>RTD &amp; SNACKS</t>
        </is>
      </c>
      <c r="D264" s="14" t="inlineStr">
        <is>
          <t>02 SILVER</t>
        </is>
      </c>
      <c r="E264" s="22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18" t="inlineStr">
        <is>
          <t>OK</t>
        </is>
      </c>
      <c r="AT264" t="inlineStr"/>
    </row>
    <row r="265">
      <c r="A265" s="14" t="inlineStr">
        <is>
          <t>DEMO0024</t>
        </is>
      </c>
      <c r="B265" s="14" t="inlineStr">
        <is>
          <t>DemoEnergy Drink 250ml</t>
        </is>
      </c>
      <c r="C265" s="14" t="inlineStr">
        <is>
          <t>RTD &amp; SNACKS</t>
        </is>
      </c>
      <c r="D265" s="14" t="inlineStr">
        <is>
          <t>02 SILVER</t>
        </is>
      </c>
      <c r="E265" s="22" t="inlineStr">
        <is>
          <t>MP on-top</t>
        </is>
      </c>
      <c r="AF265" s="23">
        <f>IF('Demand Input MP'!F51="",0,'Demand Input MP'!F51)</f>
        <v/>
      </c>
      <c r="AG265" s="23">
        <f>IF('Demand Input MP'!G51="",0,'Demand Input MP'!G51)</f>
        <v/>
      </c>
      <c r="AH265" s="23">
        <f>IF('Demand Input MP'!H51="",0,'Demand Input MP'!H51)</f>
        <v/>
      </c>
      <c r="AI265" s="23">
        <f>IF('Demand Input MP'!I51="",0,'Demand Input MP'!I51)</f>
        <v/>
      </c>
      <c r="AJ265" s="23">
        <f>IF('Demand Input MP'!J51="",0,'Demand Input MP'!J51)</f>
        <v/>
      </c>
      <c r="AK265" s="23">
        <f>IF('Demand Input MP'!K51="",0,'Demand Input MP'!K51)</f>
        <v/>
      </c>
      <c r="AL265" s="23">
        <f>IF('Demand Input MP'!L51="",0,'Demand Input MP'!L51)</f>
        <v/>
      </c>
      <c r="AM265" s="23">
        <f>IF('Demand Input MP'!M51="",0,'Demand Input MP'!M51)</f>
        <v/>
      </c>
      <c r="AN265" s="23">
        <f>IF('Demand Input MP'!N51="",0,'Demand Input MP'!N51)</f>
        <v/>
      </c>
      <c r="AO265" s="23">
        <f>IF('Demand Input MP'!O51="",0,'Demand Input MP'!O51)</f>
        <v/>
      </c>
      <c r="AP265" s="23">
        <f>IF('Demand Input MP'!P51="",0,'Demand Input MP'!P51)</f>
        <v/>
      </c>
      <c r="AQ265" s="23">
        <f>IF('Demand Input MP'!Q51="",0,'Demand Input MP'!Q51)</f>
        <v/>
      </c>
      <c r="AR265" s="23">
        <f>IF('Demand Input MP'!R51="",0,'Demand Input MP'!R51)</f>
        <v/>
      </c>
      <c r="AS265" s="18" t="inlineStr">
        <is>
          <t>OK</t>
        </is>
      </c>
      <c r="AT265" t="inlineStr"/>
    </row>
    <row r="266">
      <c r="A266" s="14" t="inlineStr">
        <is>
          <t>DEMO0024</t>
        </is>
      </c>
      <c r="B266" s="14" t="inlineStr">
        <is>
          <t>DemoEnergy Drink 250ml</t>
        </is>
      </c>
      <c r="C266" s="14" t="inlineStr">
        <is>
          <t>RTD &amp; SNACKS</t>
        </is>
      </c>
      <c r="D266" s="14" t="inlineStr">
        <is>
          <t>02 SILVER</t>
        </is>
      </c>
      <c r="E266" s="22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18" t="inlineStr">
        <is>
          <t>OK</t>
        </is>
      </c>
      <c r="AT266" t="inlineStr"/>
    </row>
    <row r="267">
      <c r="A267" s="14" t="inlineStr">
        <is>
          <t>DEMO0024</t>
        </is>
      </c>
      <c r="B267" s="14" t="inlineStr">
        <is>
          <t>DemoEnergy Drink 250ml</t>
        </is>
      </c>
      <c r="C267" s="14" t="inlineStr">
        <is>
          <t>RTD &amp; SNACKS</t>
        </is>
      </c>
      <c r="D267" s="14" t="inlineStr">
        <is>
          <t>02 SILVER</t>
        </is>
      </c>
      <c r="E267" s="15" t="inlineStr">
        <is>
          <t>On-top Total</t>
        </is>
      </c>
      <c r="AF267" s="24">
        <f>SUM(AF263:AF266)</f>
        <v/>
      </c>
      <c r="AG267" s="24">
        <f>SUM(AG263:AG266)</f>
        <v/>
      </c>
      <c r="AH267" s="24">
        <f>SUM(AH263:AH266)</f>
        <v/>
      </c>
      <c r="AI267" s="24">
        <f>SUM(AI263:AI266)</f>
        <v/>
      </c>
      <c r="AJ267" s="24">
        <f>SUM(AJ263:AJ266)</f>
        <v/>
      </c>
      <c r="AK267" s="24">
        <f>SUM(AK263:AK266)</f>
        <v/>
      </c>
      <c r="AL267" s="24">
        <f>SUM(AL263:AL266)</f>
        <v/>
      </c>
      <c r="AM267" s="24">
        <f>SUM(AM263:AM266)</f>
        <v/>
      </c>
      <c r="AN267" s="24">
        <f>SUM(AN263:AN266)</f>
        <v/>
      </c>
      <c r="AO267" s="24">
        <f>SUM(AO263:AO266)</f>
        <v/>
      </c>
      <c r="AP267" s="24">
        <f>SUM(AP263:AP266)</f>
        <v/>
      </c>
      <c r="AQ267" s="24">
        <f>SUM(AQ263:AQ266)</f>
        <v/>
      </c>
      <c r="AR267" s="24">
        <f>SUM(AR263:AR266)</f>
        <v/>
      </c>
      <c r="AS267" s="18" t="inlineStr">
        <is>
          <t>OK</t>
        </is>
      </c>
      <c r="AT267" t="inlineStr"/>
    </row>
    <row r="268">
      <c r="A268" s="25" t="inlineStr">
        <is>
          <t>DEMO0024</t>
        </is>
      </c>
      <c r="B268" s="25" t="inlineStr">
        <is>
          <t>DemoEnergy Drink 250ml</t>
        </is>
      </c>
      <c r="C268" s="25" t="inlineStr">
        <is>
          <t>RTD &amp; SNACKS</t>
        </is>
      </c>
      <c r="D268" s="25" t="inlineStr">
        <is>
          <t>02 SILVER</t>
        </is>
      </c>
      <c r="E268" s="26" t="inlineStr">
        <is>
          <t>TOTAL DEMAND</t>
        </is>
      </c>
      <c r="F268" s="27" t="n"/>
      <c r="G268" s="27" t="n"/>
      <c r="H268" s="27" t="n"/>
      <c r="I268" s="27" t="n"/>
      <c r="J268" s="27" t="n"/>
      <c r="K268" s="27" t="n"/>
      <c r="L268" s="27" t="n"/>
      <c r="M268" s="27" t="n"/>
      <c r="N268" s="27" t="n"/>
      <c r="O268" s="27" t="n"/>
      <c r="P268" s="27" t="n"/>
      <c r="Q268" s="27" t="n"/>
      <c r="R268" s="27" t="n"/>
      <c r="S268" s="27" t="n"/>
      <c r="T268" s="27" t="n"/>
      <c r="U268" s="27" t="n"/>
      <c r="V268" s="27" t="n"/>
      <c r="W268" s="27" t="n"/>
      <c r="X268" s="27" t="n"/>
      <c r="Y268" s="27" t="n"/>
      <c r="Z268" s="27" t="n"/>
      <c r="AA268" s="27" t="n"/>
      <c r="AB268" s="27" t="n"/>
      <c r="AC268" s="27" t="n"/>
      <c r="AD268" s="27" t="n"/>
      <c r="AE268" s="27" t="n"/>
      <c r="AF268" s="28">
        <f>AF262+AF267</f>
        <v/>
      </c>
      <c r="AG268" s="28">
        <f>AG262+AG267</f>
        <v/>
      </c>
      <c r="AH268" s="28">
        <f>AH262+AH267</f>
        <v/>
      </c>
      <c r="AI268" s="28">
        <f>AI262+AI267</f>
        <v/>
      </c>
      <c r="AJ268" s="28">
        <f>AJ262+AJ267</f>
        <v/>
      </c>
      <c r="AK268" s="28">
        <f>AK262+AK267</f>
        <v/>
      </c>
      <c r="AL268" s="28">
        <f>AL262+AL267</f>
        <v/>
      </c>
      <c r="AM268" s="28">
        <f>AM262+AM267</f>
        <v/>
      </c>
      <c r="AN268" s="28">
        <f>AN262+AN267</f>
        <v/>
      </c>
      <c r="AO268" s="28">
        <f>AO262+AO267</f>
        <v/>
      </c>
      <c r="AP268" s="28">
        <f>AP262+AP267</f>
        <v/>
      </c>
      <c r="AQ268" s="28">
        <f>AQ262+AQ267</f>
        <v/>
      </c>
      <c r="AR268" s="28">
        <f>AR262+AR267</f>
        <v/>
      </c>
      <c r="AS268" s="18" t="inlineStr">
        <is>
          <t>OK</t>
        </is>
      </c>
      <c r="AT268" t="inlineStr"/>
    </row>
    <row r="269">
      <c r="A269" s="14" t="inlineStr">
        <is>
          <t>DEMO0024</t>
        </is>
      </c>
      <c r="B269" s="14" t="inlineStr">
        <is>
          <t>DemoEnergy Drink 250ml</t>
        </is>
      </c>
      <c r="C269" s="14" t="inlineStr">
        <is>
          <t>RTD &amp; SNACKS</t>
        </is>
      </c>
      <c r="D269" s="14" t="inlineStr">
        <is>
          <t>02 SILVER</t>
        </is>
      </c>
      <c r="E269" s="15" t="inlineStr"/>
      <c r="AS269" s="18" t="inlineStr">
        <is>
          <t>OK</t>
        </is>
      </c>
      <c r="AT269" t="inlineStr"/>
    </row>
    <row r="270">
      <c r="A270" s="7" t="inlineStr">
        <is>
          <t>DEMO0025</t>
        </is>
      </c>
      <c r="B270" s="8" t="inlineStr">
        <is>
          <t>DemoCreatine Mono 500g</t>
        </is>
      </c>
      <c r="C270" s="9" t="inlineStr">
        <is>
          <t>SPORTSKA PREHRANA</t>
        </is>
      </c>
      <c r="D270" s="9" t="inlineStr">
        <is>
          <t>02 SILVER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OK</t>
        </is>
      </c>
      <c r="AT270" s="13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>
      <c r="A271" s="14" t="inlineStr">
        <is>
          <t>DEMO0025</t>
        </is>
      </c>
      <c r="B271" s="14" t="inlineStr">
        <is>
          <t>DemoCreatine Mono 500g</t>
        </is>
      </c>
      <c r="C271" s="14" t="inlineStr">
        <is>
          <t>SPORTSKA PREHRANA</t>
        </is>
      </c>
      <c r="D271" s="14" t="inlineStr">
        <is>
          <t>02 SILVER</t>
        </is>
      </c>
      <c r="E271" s="15" t="inlineStr">
        <is>
          <t>Baseline FC</t>
        </is>
      </c>
      <c r="F271" s="16" t="n">
        <v>176</v>
      </c>
      <c r="G271" s="16" t="n">
        <v>216</v>
      </c>
      <c r="H271" s="16" t="n">
        <v>225</v>
      </c>
      <c r="I271" s="16" t="n">
        <v>224</v>
      </c>
      <c r="J271" s="16" t="n">
        <v>208</v>
      </c>
      <c r="K271" s="16" t="n">
        <v>196</v>
      </c>
      <c r="L271" s="16" t="n">
        <v>197</v>
      </c>
      <c r="M271" s="16" t="n">
        <v>296</v>
      </c>
      <c r="N271" s="16" t="n">
        <v>246</v>
      </c>
      <c r="O271" s="16" t="n">
        <v>272</v>
      </c>
      <c r="P271" s="16" t="n">
        <v>193</v>
      </c>
      <c r="Q271" s="16" t="n">
        <v>232</v>
      </c>
      <c r="R271" s="16" t="n">
        <v>243</v>
      </c>
      <c r="S271" s="16" t="n">
        <v>154</v>
      </c>
      <c r="T271" s="16" t="n">
        <v>186</v>
      </c>
      <c r="U271" s="16" t="n">
        <v>187</v>
      </c>
      <c r="V271" s="16" t="n">
        <v>155</v>
      </c>
      <c r="W271" s="16" t="n">
        <v>158</v>
      </c>
      <c r="X271" s="16" t="n">
        <v>339</v>
      </c>
      <c r="Y271" s="16" t="n">
        <v>143</v>
      </c>
      <c r="Z271" s="16" t="n">
        <v>189</v>
      </c>
      <c r="AA271" s="16" t="n">
        <v>176</v>
      </c>
      <c r="AB271" s="16" t="n">
        <v>195</v>
      </c>
      <c r="AC271" s="16" t="n">
        <v>148</v>
      </c>
      <c r="AD271" s="16" t="n">
        <v>168</v>
      </c>
      <c r="AE271" s="16" t="n">
        <v>211</v>
      </c>
      <c r="AF271" s="17" t="n">
        <v>164</v>
      </c>
      <c r="AG271" s="17" t="n">
        <v>162</v>
      </c>
      <c r="AH271" s="17" t="n">
        <v>160</v>
      </c>
      <c r="AI271" s="17" t="n">
        <v>159</v>
      </c>
      <c r="AJ271" s="17" t="n">
        <v>157</v>
      </c>
      <c r="AK271" s="17" t="n">
        <v>155</v>
      </c>
      <c r="AL271" s="17" t="n">
        <v>154</v>
      </c>
      <c r="AM271" s="17" t="n">
        <v>152</v>
      </c>
      <c r="AN271" s="17" t="n">
        <v>151</v>
      </c>
      <c r="AO271" s="17" t="n">
        <v>149</v>
      </c>
      <c r="AP271" s="17" t="n">
        <v>147</v>
      </c>
      <c r="AQ271" s="17" t="n">
        <v>146</v>
      </c>
      <c r="AR271" s="17" t="n">
        <v>144</v>
      </c>
      <c r="AS271" s="18" t="inlineStr">
        <is>
          <t>OK</t>
        </is>
      </c>
      <c r="AT271" t="inlineStr"/>
    </row>
    <row r="272">
      <c r="A272" s="14" t="inlineStr">
        <is>
          <t>DEMO0025</t>
        </is>
      </c>
      <c r="B272" s="14" t="inlineStr">
        <is>
          <t>DemoCreatine Mono 500g</t>
        </is>
      </c>
      <c r="C272" s="14" t="inlineStr">
        <is>
          <t>SPORTSKA PREHRANA</t>
        </is>
      </c>
      <c r="D272" s="14" t="inlineStr">
        <is>
          <t>02 SILVER</t>
        </is>
      </c>
      <c r="E272" s="19" t="inlineStr">
        <is>
          <t>Planner Factor</t>
        </is>
      </c>
      <c r="AF272" s="20" t="n">
        <v>1</v>
      </c>
      <c r="AG272" s="20" t="n">
        <v>1</v>
      </c>
      <c r="AH272" s="20" t="n">
        <v>1</v>
      </c>
      <c r="AI272" s="20" t="n">
        <v>1</v>
      </c>
      <c r="AJ272" s="20" t="n">
        <v>1</v>
      </c>
      <c r="AK272" s="20" t="n">
        <v>1</v>
      </c>
      <c r="AL272" s="20" t="n">
        <v>1</v>
      </c>
      <c r="AM272" s="20" t="n">
        <v>1</v>
      </c>
      <c r="AN272" s="20" t="n">
        <v>1</v>
      </c>
      <c r="AO272" s="20" t="n">
        <v>1</v>
      </c>
      <c r="AP272" s="20" t="n">
        <v>1</v>
      </c>
      <c r="AQ272" s="20" t="n">
        <v>1</v>
      </c>
      <c r="AR272" s="20" t="n">
        <v>1</v>
      </c>
      <c r="AS272" s="18" t="inlineStr">
        <is>
          <t>OK</t>
        </is>
      </c>
      <c r="AT272" t="inlineStr"/>
    </row>
    <row r="273">
      <c r="A273" s="14" t="inlineStr">
        <is>
          <t>DEMO0025</t>
        </is>
      </c>
      <c r="B273" s="14" t="inlineStr">
        <is>
          <t>DemoCreatine Mono 500g</t>
        </is>
      </c>
      <c r="C273" s="14" t="inlineStr">
        <is>
          <t>SPORTSKA PREHRANA</t>
        </is>
      </c>
      <c r="D273" s="14" t="inlineStr">
        <is>
          <t>02 SILVER</t>
        </is>
      </c>
      <c r="E273" s="15" t="inlineStr">
        <is>
          <t>Adjusted FC</t>
        </is>
      </c>
      <c r="AF273" s="21">
        <f>ROUND(AF271*AF272,0)</f>
        <v/>
      </c>
      <c r="AG273" s="21">
        <f>ROUND(AG271*AG272,0)</f>
        <v/>
      </c>
      <c r="AH273" s="21">
        <f>ROUND(AH271*AH272,0)</f>
        <v/>
      </c>
      <c r="AI273" s="21">
        <f>ROUND(AI271*AI272,0)</f>
        <v/>
      </c>
      <c r="AJ273" s="21">
        <f>ROUND(AJ271*AJ272,0)</f>
        <v/>
      </c>
      <c r="AK273" s="21">
        <f>ROUND(AK271*AK272,0)</f>
        <v/>
      </c>
      <c r="AL273" s="21">
        <f>ROUND(AL271*AL272,0)</f>
        <v/>
      </c>
      <c r="AM273" s="21">
        <f>ROUND(AM271*AM272,0)</f>
        <v/>
      </c>
      <c r="AN273" s="21">
        <f>ROUND(AN271*AN272,0)</f>
        <v/>
      </c>
      <c r="AO273" s="21">
        <f>ROUND(AO271*AO272,0)</f>
        <v/>
      </c>
      <c r="AP273" s="21">
        <f>ROUND(AP271*AP272,0)</f>
        <v/>
      </c>
      <c r="AQ273" s="21">
        <f>ROUND(AQ271*AQ272,0)</f>
        <v/>
      </c>
      <c r="AR273" s="21">
        <f>ROUND(AR271*AR272,0)</f>
        <v/>
      </c>
      <c r="AS273" s="18" t="inlineStr">
        <is>
          <t>OK</t>
        </is>
      </c>
      <c r="AT273" t="inlineStr"/>
    </row>
    <row r="274">
      <c r="A274" s="14" t="inlineStr">
        <is>
          <t>DEMO0025</t>
        </is>
      </c>
      <c r="B274" s="14" t="inlineStr">
        <is>
          <t>DemoCreatine Mono 500g</t>
        </is>
      </c>
      <c r="C274" s="14" t="inlineStr">
        <is>
          <t>SPORTSKA PREHRANA</t>
        </is>
      </c>
      <c r="D274" s="14" t="inlineStr">
        <is>
          <t>02 SILVER</t>
        </is>
      </c>
      <c r="E274" s="22" t="inlineStr">
        <is>
          <t>VP on-top</t>
        </is>
      </c>
      <c r="AF274" s="23">
        <f>IF('Demand Input VP'!F53="",0,'Demand Input VP'!F53)</f>
        <v/>
      </c>
      <c r="AG274" s="23">
        <f>IF('Demand Input VP'!G53="",0,'Demand Input VP'!G53)</f>
        <v/>
      </c>
      <c r="AH274" s="23">
        <f>IF('Demand Input VP'!H53="",0,'Demand Input VP'!H53)</f>
        <v/>
      </c>
      <c r="AI274" s="23">
        <f>IF('Demand Input VP'!I53="",0,'Demand Input VP'!I53)</f>
        <v/>
      </c>
      <c r="AJ274" s="23">
        <f>IF('Demand Input VP'!J53="",0,'Demand Input VP'!J53)</f>
        <v/>
      </c>
      <c r="AK274" s="23">
        <f>IF('Demand Input VP'!K53="",0,'Demand Input VP'!K53)</f>
        <v/>
      </c>
      <c r="AL274" s="23">
        <f>IF('Demand Input VP'!L53="",0,'Demand Input VP'!L53)</f>
        <v/>
      </c>
      <c r="AM274" s="23">
        <f>IF('Demand Input VP'!M53="",0,'Demand Input VP'!M53)</f>
        <v/>
      </c>
      <c r="AN274" s="23">
        <f>IF('Demand Input VP'!N53="",0,'Demand Input VP'!N53)</f>
        <v/>
      </c>
      <c r="AO274" s="23">
        <f>IF('Demand Input VP'!O53="",0,'Demand Input VP'!O53)</f>
        <v/>
      </c>
      <c r="AP274" s="23">
        <f>IF('Demand Input VP'!P53="",0,'Demand Input VP'!P53)</f>
        <v/>
      </c>
      <c r="AQ274" s="23">
        <f>IF('Demand Input VP'!Q53="",0,'Demand Input VP'!Q53)</f>
        <v/>
      </c>
      <c r="AR274" s="23">
        <f>IF('Demand Input VP'!R53="",0,'Demand Input VP'!R53)</f>
        <v/>
      </c>
      <c r="AS274" s="18" t="inlineStr">
        <is>
          <t>OK</t>
        </is>
      </c>
      <c r="AT274" t="inlineStr"/>
    </row>
    <row r="275">
      <c r="A275" s="14" t="inlineStr">
        <is>
          <t>DEMO0025</t>
        </is>
      </c>
      <c r="B275" s="14" t="inlineStr">
        <is>
          <t>DemoCreatine Mono 500g</t>
        </is>
      </c>
      <c r="C275" s="14" t="inlineStr">
        <is>
          <t>SPORTSKA PREHRANA</t>
        </is>
      </c>
      <c r="D275" s="14" t="inlineStr">
        <is>
          <t>02 SILVER</t>
        </is>
      </c>
      <c r="E275" s="22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8" t="inlineStr">
        <is>
          <t>OK</t>
        </is>
      </c>
      <c r="AT275" t="inlineStr"/>
    </row>
    <row r="276">
      <c r="A276" s="14" t="inlineStr">
        <is>
          <t>DEMO0025</t>
        </is>
      </c>
      <c r="B276" s="14" t="inlineStr">
        <is>
          <t>DemoCreatine Mono 500g</t>
        </is>
      </c>
      <c r="C276" s="14" t="inlineStr">
        <is>
          <t>SPORTSKA PREHRANA</t>
        </is>
      </c>
      <c r="D276" s="14" t="inlineStr">
        <is>
          <t>02 SILVER</t>
        </is>
      </c>
      <c r="E276" s="22" t="inlineStr">
        <is>
          <t>MP on-top</t>
        </is>
      </c>
      <c r="AF276" s="23">
        <f>IF('Demand Input MP'!F53="",0,'Demand Input MP'!F53)</f>
        <v/>
      </c>
      <c r="AG276" s="23">
        <f>IF('Demand Input MP'!G53="",0,'Demand Input MP'!G53)</f>
        <v/>
      </c>
      <c r="AH276" s="23">
        <f>IF('Demand Input MP'!H53="",0,'Demand Input MP'!H53)</f>
        <v/>
      </c>
      <c r="AI276" s="23">
        <f>IF('Demand Input MP'!I53="",0,'Demand Input MP'!I53)</f>
        <v/>
      </c>
      <c r="AJ276" s="23">
        <f>IF('Demand Input MP'!J53="",0,'Demand Input MP'!J53)</f>
        <v/>
      </c>
      <c r="AK276" s="23">
        <f>IF('Demand Input MP'!K53="",0,'Demand Input MP'!K53)</f>
        <v/>
      </c>
      <c r="AL276" s="23">
        <f>IF('Demand Input MP'!L53="",0,'Demand Input MP'!L53)</f>
        <v/>
      </c>
      <c r="AM276" s="23">
        <f>IF('Demand Input MP'!M53="",0,'Demand Input MP'!M53)</f>
        <v/>
      </c>
      <c r="AN276" s="23">
        <f>IF('Demand Input MP'!N53="",0,'Demand Input MP'!N53)</f>
        <v/>
      </c>
      <c r="AO276" s="23">
        <f>IF('Demand Input MP'!O53="",0,'Demand Input MP'!O53)</f>
        <v/>
      </c>
      <c r="AP276" s="23">
        <f>IF('Demand Input MP'!P53="",0,'Demand Input MP'!P53)</f>
        <v/>
      </c>
      <c r="AQ276" s="23">
        <f>IF('Demand Input MP'!Q53="",0,'Demand Input MP'!Q53)</f>
        <v/>
      </c>
      <c r="AR276" s="23">
        <f>IF('Demand Input MP'!R53="",0,'Demand Input MP'!R53)</f>
        <v/>
      </c>
      <c r="AS276" s="18" t="inlineStr">
        <is>
          <t>OK</t>
        </is>
      </c>
      <c r="AT276" t="inlineStr"/>
    </row>
    <row r="277">
      <c r="A277" s="14" t="inlineStr">
        <is>
          <t>DEMO0025</t>
        </is>
      </c>
      <c r="B277" s="14" t="inlineStr">
        <is>
          <t>DemoCreatine Mono 500g</t>
        </is>
      </c>
      <c r="C277" s="14" t="inlineStr">
        <is>
          <t>SPORTSKA PREHRANA</t>
        </is>
      </c>
      <c r="D277" s="14" t="inlineStr">
        <is>
          <t>02 SILVER</t>
        </is>
      </c>
      <c r="E277" s="22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8" t="inlineStr">
        <is>
          <t>OK</t>
        </is>
      </c>
      <c r="AT277" t="inlineStr"/>
    </row>
    <row r="278">
      <c r="A278" s="14" t="inlineStr">
        <is>
          <t>DEMO0025</t>
        </is>
      </c>
      <c r="B278" s="14" t="inlineStr">
        <is>
          <t>DemoCreatine Mono 500g</t>
        </is>
      </c>
      <c r="C278" s="14" t="inlineStr">
        <is>
          <t>SPORTSKA PREHRANA</t>
        </is>
      </c>
      <c r="D278" s="14" t="inlineStr">
        <is>
          <t>02 SILVER</t>
        </is>
      </c>
      <c r="E278" s="15" t="inlineStr">
        <is>
          <t>On-top Total</t>
        </is>
      </c>
      <c r="AF278" s="24">
        <f>SUM(AF274:AF277)</f>
        <v/>
      </c>
      <c r="AG278" s="24">
        <f>SUM(AG274:AG277)</f>
        <v/>
      </c>
      <c r="AH278" s="24">
        <f>SUM(AH274:AH277)</f>
        <v/>
      </c>
      <c r="AI278" s="24">
        <f>SUM(AI274:AI277)</f>
        <v/>
      </c>
      <c r="AJ278" s="24">
        <f>SUM(AJ274:AJ277)</f>
        <v/>
      </c>
      <c r="AK278" s="24">
        <f>SUM(AK274:AK277)</f>
        <v/>
      </c>
      <c r="AL278" s="24">
        <f>SUM(AL274:AL277)</f>
        <v/>
      </c>
      <c r="AM278" s="24">
        <f>SUM(AM274:AM277)</f>
        <v/>
      </c>
      <c r="AN278" s="24">
        <f>SUM(AN274:AN277)</f>
        <v/>
      </c>
      <c r="AO278" s="24">
        <f>SUM(AO274:AO277)</f>
        <v/>
      </c>
      <c r="AP278" s="24">
        <f>SUM(AP274:AP277)</f>
        <v/>
      </c>
      <c r="AQ278" s="24">
        <f>SUM(AQ274:AQ277)</f>
        <v/>
      </c>
      <c r="AR278" s="24">
        <f>SUM(AR274:AR277)</f>
        <v/>
      </c>
      <c r="AS278" s="18" t="inlineStr">
        <is>
          <t>OK</t>
        </is>
      </c>
      <c r="AT278" t="inlineStr"/>
    </row>
    <row r="279">
      <c r="A279" s="25" t="inlineStr">
        <is>
          <t>DEMO0025</t>
        </is>
      </c>
      <c r="B279" s="25" t="inlineStr">
        <is>
          <t>DemoCreatine Mono 500g</t>
        </is>
      </c>
      <c r="C279" s="25" t="inlineStr">
        <is>
          <t>SPORTSKA PREHRANA</t>
        </is>
      </c>
      <c r="D279" s="25" t="inlineStr">
        <is>
          <t>02 SILVER</t>
        </is>
      </c>
      <c r="E279" s="26" t="inlineStr">
        <is>
          <t>TOTAL DEMAND</t>
        </is>
      </c>
      <c r="F279" s="27" t="n"/>
      <c r="G279" s="27" t="n"/>
      <c r="H279" s="27" t="n"/>
      <c r="I279" s="27" t="n"/>
      <c r="J279" s="27" t="n"/>
      <c r="K279" s="27" t="n"/>
      <c r="L279" s="27" t="n"/>
      <c r="M279" s="27" t="n"/>
      <c r="N279" s="27" t="n"/>
      <c r="O279" s="27" t="n"/>
      <c r="P279" s="27" t="n"/>
      <c r="Q279" s="27" t="n"/>
      <c r="R279" s="27" t="n"/>
      <c r="S279" s="27" t="n"/>
      <c r="T279" s="27" t="n"/>
      <c r="U279" s="27" t="n"/>
      <c r="V279" s="27" t="n"/>
      <c r="W279" s="27" t="n"/>
      <c r="X279" s="27" t="n"/>
      <c r="Y279" s="27" t="n"/>
      <c r="Z279" s="27" t="n"/>
      <c r="AA279" s="27" t="n"/>
      <c r="AB279" s="27" t="n"/>
      <c r="AC279" s="27" t="n"/>
      <c r="AD279" s="27" t="n"/>
      <c r="AE279" s="27" t="n"/>
      <c r="AF279" s="28">
        <f>AF273+AF278</f>
        <v/>
      </c>
      <c r="AG279" s="28">
        <f>AG273+AG278</f>
        <v/>
      </c>
      <c r="AH279" s="28">
        <f>AH273+AH278</f>
        <v/>
      </c>
      <c r="AI279" s="28">
        <f>AI273+AI278</f>
        <v/>
      </c>
      <c r="AJ279" s="28">
        <f>AJ273+AJ278</f>
        <v/>
      </c>
      <c r="AK279" s="28">
        <f>AK273+AK278</f>
        <v/>
      </c>
      <c r="AL279" s="28">
        <f>AL273+AL278</f>
        <v/>
      </c>
      <c r="AM279" s="28">
        <f>AM273+AM278</f>
        <v/>
      </c>
      <c r="AN279" s="28">
        <f>AN273+AN278</f>
        <v/>
      </c>
      <c r="AO279" s="28">
        <f>AO273+AO278</f>
        <v/>
      </c>
      <c r="AP279" s="28">
        <f>AP273+AP278</f>
        <v/>
      </c>
      <c r="AQ279" s="28">
        <f>AQ273+AQ278</f>
        <v/>
      </c>
      <c r="AR279" s="28">
        <f>AR273+AR278</f>
        <v/>
      </c>
      <c r="AS279" s="18" t="inlineStr">
        <is>
          <t>OK</t>
        </is>
      </c>
      <c r="AT279" t="inlineStr"/>
    </row>
    <row r="280">
      <c r="A280" s="14" t="inlineStr">
        <is>
          <t>DEMO0025</t>
        </is>
      </c>
      <c r="B280" s="14" t="inlineStr">
        <is>
          <t>DemoCreatine Mono 500g</t>
        </is>
      </c>
      <c r="C280" s="14" t="inlineStr">
        <is>
          <t>SPORTSKA PREHRANA</t>
        </is>
      </c>
      <c r="D280" s="14" t="inlineStr">
        <is>
          <t>02 SILVER</t>
        </is>
      </c>
      <c r="E280" s="15" t="inlineStr"/>
      <c r="AS280" s="18" t="inlineStr">
        <is>
          <t>OK</t>
        </is>
      </c>
      <c r="AT280" t="inlineStr"/>
    </row>
    <row r="281">
      <c r="A281" s="7" t="inlineStr">
        <is>
          <t>DEMO0026</t>
        </is>
      </c>
      <c r="B281" s="8" t="inlineStr">
        <is>
          <t>DemoBCAA Lemon 400g</t>
        </is>
      </c>
      <c r="C281" s="9" t="inlineStr">
        <is>
          <t>SPORTSKA PREHRANA</t>
        </is>
      </c>
      <c r="D281" s="9" t="inlineStr">
        <is>
          <t>03 BRONZE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12" t="inlineStr">
        <is>
          <t>OK</t>
        </is>
      </c>
      <c r="AT281" s="13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>
      <c r="A282" s="14" t="inlineStr">
        <is>
          <t>DEMO0026</t>
        </is>
      </c>
      <c r="B282" s="14" t="inlineStr">
        <is>
          <t>DemoBCAA Lemon 400g</t>
        </is>
      </c>
      <c r="C282" s="14" t="inlineStr">
        <is>
          <t>SPORTSKA PREHRANA</t>
        </is>
      </c>
      <c r="D282" s="14" t="inlineStr">
        <is>
          <t>03 BRONZE</t>
        </is>
      </c>
      <c r="E282" s="15" t="inlineStr">
        <is>
          <t>Baseline FC</t>
        </is>
      </c>
      <c r="F282" s="16" t="n">
        <v>30</v>
      </c>
      <c r="G282" s="16" t="n">
        <v>82</v>
      </c>
      <c r="H282" s="16" t="n">
        <v>45</v>
      </c>
      <c r="I282" s="16" t="n">
        <v>61</v>
      </c>
      <c r="J282" s="16" t="n">
        <v>41</v>
      </c>
      <c r="K282" s="16" t="n">
        <v>63</v>
      </c>
      <c r="L282" s="16" t="n">
        <v>28</v>
      </c>
      <c r="M282" s="16" t="n">
        <v>31</v>
      </c>
      <c r="N282" s="16" t="n">
        <v>44</v>
      </c>
      <c r="O282" s="16" t="n">
        <v>33</v>
      </c>
      <c r="P282" s="16" t="n">
        <v>23</v>
      </c>
      <c r="Q282" s="16" t="n">
        <v>34</v>
      </c>
      <c r="R282" s="16" t="n">
        <v>28</v>
      </c>
      <c r="S282" s="16" t="n">
        <v>25</v>
      </c>
      <c r="T282" s="16" t="n">
        <v>27</v>
      </c>
      <c r="U282" s="16" t="n">
        <v>19</v>
      </c>
      <c r="V282" s="16" t="n">
        <v>32</v>
      </c>
      <c r="W282" s="16" t="n">
        <v>32</v>
      </c>
      <c r="X282" s="16" t="n">
        <v>17</v>
      </c>
      <c r="Y282" s="16" t="n">
        <v>16</v>
      </c>
      <c r="Z282" s="16" t="n">
        <v>40</v>
      </c>
      <c r="AA282" s="16" t="n">
        <v>22</v>
      </c>
      <c r="AB282" s="16" t="n">
        <v>42</v>
      </c>
      <c r="AC282" s="16" t="n">
        <v>24</v>
      </c>
      <c r="AD282" s="16" t="n">
        <v>26</v>
      </c>
      <c r="AE282" s="16" t="n">
        <v>29</v>
      </c>
      <c r="AF282" s="17" t="n">
        <v>25</v>
      </c>
      <c r="AG282" s="17" t="n">
        <v>25</v>
      </c>
      <c r="AH282" s="17" t="n">
        <v>15</v>
      </c>
      <c r="AI282" s="17" t="n">
        <v>24</v>
      </c>
      <c r="AJ282" s="17" t="n">
        <v>24</v>
      </c>
      <c r="AK282" s="17" t="n">
        <v>23</v>
      </c>
      <c r="AL282" s="17" t="n">
        <v>23</v>
      </c>
      <c r="AM282" s="17" t="n">
        <v>23</v>
      </c>
      <c r="AN282" s="17" t="n">
        <v>14</v>
      </c>
      <c r="AO282" s="17" t="n">
        <v>22</v>
      </c>
      <c r="AP282" s="17" t="n">
        <v>22</v>
      </c>
      <c r="AQ282" s="17" t="n">
        <v>14</v>
      </c>
      <c r="AR282" s="17" t="n">
        <v>22</v>
      </c>
      <c r="AS282" s="18" t="inlineStr">
        <is>
          <t>OK</t>
        </is>
      </c>
      <c r="AT282" t="inlineStr"/>
    </row>
    <row r="283">
      <c r="A283" s="14" t="inlineStr">
        <is>
          <t>DEMO0026</t>
        </is>
      </c>
      <c r="B283" s="14" t="inlineStr">
        <is>
          <t>DemoBCAA Lemon 400g</t>
        </is>
      </c>
      <c r="C283" s="14" t="inlineStr">
        <is>
          <t>SPORTSKA PREHRANA</t>
        </is>
      </c>
      <c r="D283" s="14" t="inlineStr">
        <is>
          <t>03 BRONZE</t>
        </is>
      </c>
      <c r="E283" s="19" t="inlineStr">
        <is>
          <t>Planner Factor</t>
        </is>
      </c>
      <c r="AF283" s="20" t="n">
        <v>1</v>
      </c>
      <c r="AG283" s="20" t="n">
        <v>1</v>
      </c>
      <c r="AH283" s="20" t="n">
        <v>1</v>
      </c>
      <c r="AI283" s="20" t="n">
        <v>1</v>
      </c>
      <c r="AJ283" s="20" t="n">
        <v>1</v>
      </c>
      <c r="AK283" s="20" t="n">
        <v>1</v>
      </c>
      <c r="AL283" s="20" t="n">
        <v>1</v>
      </c>
      <c r="AM283" s="20" t="n">
        <v>1</v>
      </c>
      <c r="AN283" s="20" t="n">
        <v>1</v>
      </c>
      <c r="AO283" s="20" t="n">
        <v>1</v>
      </c>
      <c r="AP283" s="20" t="n">
        <v>1</v>
      </c>
      <c r="AQ283" s="20" t="n">
        <v>1</v>
      </c>
      <c r="AR283" s="20" t="n">
        <v>1</v>
      </c>
      <c r="AS283" s="18" t="inlineStr">
        <is>
          <t>OK</t>
        </is>
      </c>
      <c r="AT283" t="inlineStr"/>
    </row>
    <row r="284">
      <c r="A284" s="14" t="inlineStr">
        <is>
          <t>DEMO0026</t>
        </is>
      </c>
      <c r="B284" s="14" t="inlineStr">
        <is>
          <t>DemoBCAA Lemon 400g</t>
        </is>
      </c>
      <c r="C284" s="14" t="inlineStr">
        <is>
          <t>SPORTSKA PREHRANA</t>
        </is>
      </c>
      <c r="D284" s="14" t="inlineStr">
        <is>
          <t>03 BRONZE</t>
        </is>
      </c>
      <c r="E284" s="15" t="inlineStr">
        <is>
          <t>Adjusted FC</t>
        </is>
      </c>
      <c r="AF284" s="21">
        <f>ROUND(AF282*AF283,0)</f>
        <v/>
      </c>
      <c r="AG284" s="21">
        <f>ROUND(AG282*AG283,0)</f>
        <v/>
      </c>
      <c r="AH284" s="21">
        <f>ROUND(AH282*AH283,0)</f>
        <v/>
      </c>
      <c r="AI284" s="21">
        <f>ROUND(AI282*AI283,0)</f>
        <v/>
      </c>
      <c r="AJ284" s="21">
        <f>ROUND(AJ282*AJ283,0)</f>
        <v/>
      </c>
      <c r="AK284" s="21">
        <f>ROUND(AK282*AK283,0)</f>
        <v/>
      </c>
      <c r="AL284" s="21">
        <f>ROUND(AL282*AL283,0)</f>
        <v/>
      </c>
      <c r="AM284" s="21">
        <f>ROUND(AM282*AM283,0)</f>
        <v/>
      </c>
      <c r="AN284" s="21">
        <f>ROUND(AN282*AN283,0)</f>
        <v/>
      </c>
      <c r="AO284" s="21">
        <f>ROUND(AO282*AO283,0)</f>
        <v/>
      </c>
      <c r="AP284" s="21">
        <f>ROUND(AP282*AP283,0)</f>
        <v/>
      </c>
      <c r="AQ284" s="21">
        <f>ROUND(AQ282*AQ283,0)</f>
        <v/>
      </c>
      <c r="AR284" s="21">
        <f>ROUND(AR282*AR283,0)</f>
        <v/>
      </c>
      <c r="AS284" s="18" t="inlineStr">
        <is>
          <t>OK</t>
        </is>
      </c>
      <c r="AT284" t="inlineStr"/>
    </row>
    <row r="285">
      <c r="A285" s="14" t="inlineStr">
        <is>
          <t>DEMO0026</t>
        </is>
      </c>
      <c r="B285" s="14" t="inlineStr">
        <is>
          <t>DemoBCAA Lemon 400g</t>
        </is>
      </c>
      <c r="C285" s="14" t="inlineStr">
        <is>
          <t>SPORTSKA PREHRANA</t>
        </is>
      </c>
      <c r="D285" s="14" t="inlineStr">
        <is>
          <t>03 BRONZE</t>
        </is>
      </c>
      <c r="E285" s="22" t="inlineStr">
        <is>
          <t>VP on-top</t>
        </is>
      </c>
      <c r="AF285" s="23">
        <f>IF('Demand Input VP'!F55="",0,'Demand Input VP'!F55)</f>
        <v/>
      </c>
      <c r="AG285" s="23">
        <f>IF('Demand Input VP'!G55="",0,'Demand Input VP'!G55)</f>
        <v/>
      </c>
      <c r="AH285" s="23">
        <f>IF('Demand Input VP'!H55="",0,'Demand Input VP'!H55)</f>
        <v/>
      </c>
      <c r="AI285" s="23">
        <f>IF('Demand Input VP'!I55="",0,'Demand Input VP'!I55)</f>
        <v/>
      </c>
      <c r="AJ285" s="23">
        <f>IF('Demand Input VP'!J55="",0,'Demand Input VP'!J55)</f>
        <v/>
      </c>
      <c r="AK285" s="23">
        <f>IF('Demand Input VP'!K55="",0,'Demand Input VP'!K55)</f>
        <v/>
      </c>
      <c r="AL285" s="23">
        <f>IF('Demand Input VP'!L55="",0,'Demand Input VP'!L55)</f>
        <v/>
      </c>
      <c r="AM285" s="23">
        <f>IF('Demand Input VP'!M55="",0,'Demand Input VP'!M55)</f>
        <v/>
      </c>
      <c r="AN285" s="23">
        <f>IF('Demand Input VP'!N55="",0,'Demand Input VP'!N55)</f>
        <v/>
      </c>
      <c r="AO285" s="23">
        <f>IF('Demand Input VP'!O55="",0,'Demand Input VP'!O55)</f>
        <v/>
      </c>
      <c r="AP285" s="23">
        <f>IF('Demand Input VP'!P55="",0,'Demand Input VP'!P55)</f>
        <v/>
      </c>
      <c r="AQ285" s="23">
        <f>IF('Demand Input VP'!Q55="",0,'Demand Input VP'!Q55)</f>
        <v/>
      </c>
      <c r="AR285" s="23">
        <f>IF('Demand Input VP'!R55="",0,'Demand Input VP'!R55)</f>
        <v/>
      </c>
      <c r="AS285" s="18" t="inlineStr">
        <is>
          <t>OK</t>
        </is>
      </c>
      <c r="AT285" t="inlineStr"/>
    </row>
    <row r="286">
      <c r="A286" s="14" t="inlineStr">
        <is>
          <t>DEMO0026</t>
        </is>
      </c>
      <c r="B286" s="14" t="inlineStr">
        <is>
          <t>DemoBCAA Lemon 400g</t>
        </is>
      </c>
      <c r="C286" s="14" t="inlineStr">
        <is>
          <t>SPORTSKA PREHRANA</t>
        </is>
      </c>
      <c r="D286" s="14" t="inlineStr">
        <is>
          <t>03 BRONZE</t>
        </is>
      </c>
      <c r="E286" s="22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18" t="inlineStr">
        <is>
          <t>OK</t>
        </is>
      </c>
      <c r="AT286" t="inlineStr"/>
    </row>
    <row r="287">
      <c r="A287" s="14" t="inlineStr">
        <is>
          <t>DEMO0026</t>
        </is>
      </c>
      <c r="B287" s="14" t="inlineStr">
        <is>
          <t>DemoBCAA Lemon 400g</t>
        </is>
      </c>
      <c r="C287" s="14" t="inlineStr">
        <is>
          <t>SPORTSKA PREHRANA</t>
        </is>
      </c>
      <c r="D287" s="14" t="inlineStr">
        <is>
          <t>03 BRONZE</t>
        </is>
      </c>
      <c r="E287" s="22" t="inlineStr">
        <is>
          <t>MP on-top</t>
        </is>
      </c>
      <c r="AF287" s="23">
        <f>IF('Demand Input MP'!F55="",0,'Demand Input MP'!F55)</f>
        <v/>
      </c>
      <c r="AG287" s="23">
        <f>IF('Demand Input MP'!G55="",0,'Demand Input MP'!G55)</f>
        <v/>
      </c>
      <c r="AH287" s="23">
        <f>IF('Demand Input MP'!H55="",0,'Demand Input MP'!H55)</f>
        <v/>
      </c>
      <c r="AI287" s="23">
        <f>IF('Demand Input MP'!I55="",0,'Demand Input MP'!I55)</f>
        <v/>
      </c>
      <c r="AJ287" s="23">
        <f>IF('Demand Input MP'!J55="",0,'Demand Input MP'!J55)</f>
        <v/>
      </c>
      <c r="AK287" s="23">
        <f>IF('Demand Input MP'!K55="",0,'Demand Input MP'!K55)</f>
        <v/>
      </c>
      <c r="AL287" s="23">
        <f>IF('Demand Input MP'!L55="",0,'Demand Input MP'!L55)</f>
        <v/>
      </c>
      <c r="AM287" s="23">
        <f>IF('Demand Input MP'!M55="",0,'Demand Input MP'!M55)</f>
        <v/>
      </c>
      <c r="AN287" s="23">
        <f>IF('Demand Input MP'!N55="",0,'Demand Input MP'!N55)</f>
        <v/>
      </c>
      <c r="AO287" s="23">
        <f>IF('Demand Input MP'!O55="",0,'Demand Input MP'!O55)</f>
        <v/>
      </c>
      <c r="AP287" s="23">
        <f>IF('Demand Input MP'!P55="",0,'Demand Input MP'!P55)</f>
        <v/>
      </c>
      <c r="AQ287" s="23">
        <f>IF('Demand Input MP'!Q55="",0,'Demand Input MP'!Q55)</f>
        <v/>
      </c>
      <c r="AR287" s="23">
        <f>IF('Demand Input MP'!R55="",0,'Demand Input MP'!R55)</f>
        <v/>
      </c>
      <c r="AS287" s="18" t="inlineStr">
        <is>
          <t>OK</t>
        </is>
      </c>
      <c r="AT287" t="inlineStr"/>
    </row>
    <row r="288">
      <c r="A288" s="14" t="inlineStr">
        <is>
          <t>DEMO0026</t>
        </is>
      </c>
      <c r="B288" s="14" t="inlineStr">
        <is>
          <t>DemoBCAA Lemon 400g</t>
        </is>
      </c>
      <c r="C288" s="14" t="inlineStr">
        <is>
          <t>SPORTSKA PREHRANA</t>
        </is>
      </c>
      <c r="D288" s="14" t="inlineStr">
        <is>
          <t>03 BRONZE</t>
        </is>
      </c>
      <c r="E288" s="22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18" t="inlineStr">
        <is>
          <t>OK</t>
        </is>
      </c>
      <c r="AT288" t="inlineStr"/>
    </row>
    <row r="289">
      <c r="A289" s="14" t="inlineStr">
        <is>
          <t>DEMO0026</t>
        </is>
      </c>
      <c r="B289" s="14" t="inlineStr">
        <is>
          <t>DemoBCAA Lemon 400g</t>
        </is>
      </c>
      <c r="C289" s="14" t="inlineStr">
        <is>
          <t>SPORTSKA PREHRANA</t>
        </is>
      </c>
      <c r="D289" s="14" t="inlineStr">
        <is>
          <t>03 BRONZE</t>
        </is>
      </c>
      <c r="E289" s="15" t="inlineStr">
        <is>
          <t>On-top Total</t>
        </is>
      </c>
      <c r="AF289" s="24">
        <f>SUM(AF285:AF288)</f>
        <v/>
      </c>
      <c r="AG289" s="24">
        <f>SUM(AG285:AG288)</f>
        <v/>
      </c>
      <c r="AH289" s="24">
        <f>SUM(AH285:AH288)</f>
        <v/>
      </c>
      <c r="AI289" s="24">
        <f>SUM(AI285:AI288)</f>
        <v/>
      </c>
      <c r="AJ289" s="24">
        <f>SUM(AJ285:AJ288)</f>
        <v/>
      </c>
      <c r="AK289" s="24">
        <f>SUM(AK285:AK288)</f>
        <v/>
      </c>
      <c r="AL289" s="24">
        <f>SUM(AL285:AL288)</f>
        <v/>
      </c>
      <c r="AM289" s="24">
        <f>SUM(AM285:AM288)</f>
        <v/>
      </c>
      <c r="AN289" s="24">
        <f>SUM(AN285:AN288)</f>
        <v/>
      </c>
      <c r="AO289" s="24">
        <f>SUM(AO285:AO288)</f>
        <v/>
      </c>
      <c r="AP289" s="24">
        <f>SUM(AP285:AP288)</f>
        <v/>
      </c>
      <c r="AQ289" s="24">
        <f>SUM(AQ285:AQ288)</f>
        <v/>
      </c>
      <c r="AR289" s="24">
        <f>SUM(AR285:AR288)</f>
        <v/>
      </c>
      <c r="AS289" s="18" t="inlineStr">
        <is>
          <t>OK</t>
        </is>
      </c>
      <c r="AT289" t="inlineStr"/>
    </row>
    <row r="290">
      <c r="A290" s="25" t="inlineStr">
        <is>
          <t>DEMO0026</t>
        </is>
      </c>
      <c r="B290" s="25" t="inlineStr">
        <is>
          <t>DemoBCAA Lemon 400g</t>
        </is>
      </c>
      <c r="C290" s="25" t="inlineStr">
        <is>
          <t>SPORTSKA PREHRANA</t>
        </is>
      </c>
      <c r="D290" s="25" t="inlineStr">
        <is>
          <t>03 BRONZE</t>
        </is>
      </c>
      <c r="E290" s="26" t="inlineStr">
        <is>
          <t>TOTAL DEMAND</t>
        </is>
      </c>
      <c r="F290" s="27" t="n"/>
      <c r="G290" s="27" t="n"/>
      <c r="H290" s="27" t="n"/>
      <c r="I290" s="27" t="n"/>
      <c r="J290" s="27" t="n"/>
      <c r="K290" s="27" t="n"/>
      <c r="L290" s="27" t="n"/>
      <c r="M290" s="27" t="n"/>
      <c r="N290" s="27" t="n"/>
      <c r="O290" s="27" t="n"/>
      <c r="P290" s="27" t="n"/>
      <c r="Q290" s="27" t="n"/>
      <c r="R290" s="27" t="n"/>
      <c r="S290" s="27" t="n"/>
      <c r="T290" s="27" t="n"/>
      <c r="U290" s="27" t="n"/>
      <c r="V290" s="27" t="n"/>
      <c r="W290" s="27" t="n"/>
      <c r="X290" s="27" t="n"/>
      <c r="Y290" s="27" t="n"/>
      <c r="Z290" s="27" t="n"/>
      <c r="AA290" s="27" t="n"/>
      <c r="AB290" s="27" t="n"/>
      <c r="AC290" s="27" t="n"/>
      <c r="AD290" s="27" t="n"/>
      <c r="AE290" s="27" t="n"/>
      <c r="AF290" s="28">
        <f>AF284+AF289</f>
        <v/>
      </c>
      <c r="AG290" s="28">
        <f>AG284+AG289</f>
        <v/>
      </c>
      <c r="AH290" s="28">
        <f>AH284+AH289</f>
        <v/>
      </c>
      <c r="AI290" s="28">
        <f>AI284+AI289</f>
        <v/>
      </c>
      <c r="AJ290" s="28">
        <f>AJ284+AJ289</f>
        <v/>
      </c>
      <c r="AK290" s="28">
        <f>AK284+AK289</f>
        <v/>
      </c>
      <c r="AL290" s="28">
        <f>AL284+AL289</f>
        <v/>
      </c>
      <c r="AM290" s="28">
        <f>AM284+AM289</f>
        <v/>
      </c>
      <c r="AN290" s="28">
        <f>AN284+AN289</f>
        <v/>
      </c>
      <c r="AO290" s="28">
        <f>AO284+AO289</f>
        <v/>
      </c>
      <c r="AP290" s="28">
        <f>AP284+AP289</f>
        <v/>
      </c>
      <c r="AQ290" s="28">
        <f>AQ284+AQ289</f>
        <v/>
      </c>
      <c r="AR290" s="28">
        <f>AR284+AR289</f>
        <v/>
      </c>
      <c r="AS290" s="18" t="inlineStr">
        <is>
          <t>OK</t>
        </is>
      </c>
      <c r="AT290" t="inlineStr"/>
    </row>
    <row r="291">
      <c r="A291" s="14" t="inlineStr">
        <is>
          <t>DEMO0026</t>
        </is>
      </c>
      <c r="B291" s="14" t="inlineStr">
        <is>
          <t>DemoBCAA Lemon 400g</t>
        </is>
      </c>
      <c r="C291" s="14" t="inlineStr">
        <is>
          <t>SPORTSKA PREHRANA</t>
        </is>
      </c>
      <c r="D291" s="14" t="inlineStr">
        <is>
          <t>03 BRONZE</t>
        </is>
      </c>
      <c r="E291" s="15" t="inlineStr"/>
      <c r="AS291" s="18" t="inlineStr">
        <is>
          <t>OK</t>
        </is>
      </c>
      <c r="AT291" t="inlineStr"/>
    </row>
    <row r="292">
      <c r="A292" s="7" t="inlineStr">
        <is>
          <t>DEMO0027</t>
        </is>
      </c>
      <c r="B292" s="8" t="inlineStr">
        <is>
          <t>DemoEAA Mango 350g</t>
        </is>
      </c>
      <c r="C292" s="9" t="inlineStr">
        <is>
          <t>SPORTSKA PREHRANA</t>
        </is>
      </c>
      <c r="D292" s="9" t="inlineStr">
        <is>
          <t>03 BRONZE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29" t="inlineStr">
        <is>
          <t>CHECK</t>
        </is>
      </c>
      <c r="AT292" s="13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>
      <c r="A293" s="14" t="inlineStr">
        <is>
          <t>DEMO0027</t>
        </is>
      </c>
      <c r="B293" s="14" t="inlineStr">
        <is>
          <t>DemoEAA Mango 350g</t>
        </is>
      </c>
      <c r="C293" s="14" t="inlineStr">
        <is>
          <t>SPORTSKA PREHRANA</t>
        </is>
      </c>
      <c r="D293" s="14" t="inlineStr">
        <is>
          <t>03 BRONZE</t>
        </is>
      </c>
      <c r="E293" s="15" t="inlineStr">
        <is>
          <t>Baseline FC</t>
        </is>
      </c>
      <c r="F293" s="16" t="n">
        <v>41</v>
      </c>
      <c r="G293" s="16" t="n">
        <v>50</v>
      </c>
      <c r="H293" s="16" t="n">
        <v>28</v>
      </c>
      <c r="I293" s="16" t="n">
        <v>52</v>
      </c>
      <c r="J293" s="16" t="n">
        <v>105</v>
      </c>
      <c r="K293" s="16" t="n">
        <v>59</v>
      </c>
      <c r="L293" s="16" t="n">
        <v>134</v>
      </c>
      <c r="M293" s="16" t="n">
        <v>76</v>
      </c>
      <c r="N293" s="16" t="n">
        <v>48</v>
      </c>
      <c r="O293" s="16" t="n">
        <v>66</v>
      </c>
      <c r="P293" s="16" t="n">
        <v>31</v>
      </c>
      <c r="Q293" s="16" t="n">
        <v>55</v>
      </c>
      <c r="R293" s="16" t="n">
        <v>27</v>
      </c>
      <c r="S293" s="16" t="n">
        <v>23</v>
      </c>
      <c r="T293" s="16" t="n">
        <v>44</v>
      </c>
      <c r="U293" s="16" t="n">
        <v>28</v>
      </c>
      <c r="V293" s="16" t="n">
        <v>67</v>
      </c>
      <c r="W293" s="16" t="n">
        <v>29</v>
      </c>
      <c r="X293" s="16" t="n">
        <v>28</v>
      </c>
      <c r="Y293" s="16" t="n">
        <v>29</v>
      </c>
      <c r="Z293" s="16" t="n">
        <v>37</v>
      </c>
      <c r="AA293" s="16" t="n">
        <v>12</v>
      </c>
      <c r="AB293" s="16" t="n">
        <v>43</v>
      </c>
      <c r="AC293" s="16" t="n">
        <v>10</v>
      </c>
      <c r="AD293" s="16" t="n">
        <v>42</v>
      </c>
      <c r="AE293" s="16" t="n">
        <v>87</v>
      </c>
      <c r="AF293" s="17" t="n">
        <v>40</v>
      </c>
      <c r="AG293" s="17" t="n">
        <v>40</v>
      </c>
      <c r="AH293" s="17" t="n">
        <v>40</v>
      </c>
      <c r="AI293" s="17" t="n">
        <v>40</v>
      </c>
      <c r="AJ293" s="17" t="n">
        <v>40</v>
      </c>
      <c r="AK293" s="17" t="n">
        <v>40</v>
      </c>
      <c r="AL293" s="17" t="n">
        <v>40</v>
      </c>
      <c r="AM293" s="17" t="n">
        <v>40</v>
      </c>
      <c r="AN293" s="17" t="n">
        <v>40</v>
      </c>
      <c r="AO293" s="17" t="n">
        <v>40</v>
      </c>
      <c r="AP293" s="17" t="n">
        <v>40</v>
      </c>
      <c r="AQ293" s="17" t="n">
        <v>40</v>
      </c>
      <c r="AR293" s="17" t="n">
        <v>40</v>
      </c>
      <c r="AS293" s="30" t="inlineStr">
        <is>
          <t>CHECK</t>
        </is>
      </c>
      <c r="AT293" t="inlineStr"/>
    </row>
    <row r="294">
      <c r="A294" s="14" t="inlineStr">
        <is>
          <t>DEMO0027</t>
        </is>
      </c>
      <c r="B294" s="14" t="inlineStr">
        <is>
          <t>DemoEAA Mango 350g</t>
        </is>
      </c>
      <c r="C294" s="14" t="inlineStr">
        <is>
          <t>SPORTSKA PREHRANA</t>
        </is>
      </c>
      <c r="D294" s="14" t="inlineStr">
        <is>
          <t>03 BRONZE</t>
        </is>
      </c>
      <c r="E294" s="19" t="inlineStr">
        <is>
          <t>Planner Factor</t>
        </is>
      </c>
      <c r="AF294" s="20" t="n">
        <v>1</v>
      </c>
      <c r="AG294" s="20" t="n">
        <v>1</v>
      </c>
      <c r="AH294" s="20" t="n">
        <v>1</v>
      </c>
      <c r="AI294" s="20" t="n">
        <v>1</v>
      </c>
      <c r="AJ294" s="20" t="n">
        <v>1</v>
      </c>
      <c r="AK294" s="20" t="n">
        <v>1</v>
      </c>
      <c r="AL294" s="20" t="n">
        <v>1</v>
      </c>
      <c r="AM294" s="20" t="n">
        <v>1</v>
      </c>
      <c r="AN294" s="20" t="n">
        <v>1</v>
      </c>
      <c r="AO294" s="20" t="n">
        <v>1</v>
      </c>
      <c r="AP294" s="20" t="n">
        <v>1</v>
      </c>
      <c r="AQ294" s="20" t="n">
        <v>1</v>
      </c>
      <c r="AR294" s="20" t="n">
        <v>1</v>
      </c>
      <c r="AS294" s="30" t="inlineStr">
        <is>
          <t>CHECK</t>
        </is>
      </c>
      <c r="AT294" t="inlineStr"/>
    </row>
    <row r="295">
      <c r="A295" s="14" t="inlineStr">
        <is>
          <t>DEMO0027</t>
        </is>
      </c>
      <c r="B295" s="14" t="inlineStr">
        <is>
          <t>DemoEAA Mango 350g</t>
        </is>
      </c>
      <c r="C295" s="14" t="inlineStr">
        <is>
          <t>SPORTSKA PREHRANA</t>
        </is>
      </c>
      <c r="D295" s="14" t="inlineStr">
        <is>
          <t>03 BRONZE</t>
        </is>
      </c>
      <c r="E295" s="15" t="inlineStr">
        <is>
          <t>Adjusted FC</t>
        </is>
      </c>
      <c r="AF295" s="21">
        <f>ROUND(AF293*AF294,0)</f>
        <v/>
      </c>
      <c r="AG295" s="21">
        <f>ROUND(AG293*AG294,0)</f>
        <v/>
      </c>
      <c r="AH295" s="21">
        <f>ROUND(AH293*AH294,0)</f>
        <v/>
      </c>
      <c r="AI295" s="21">
        <f>ROUND(AI293*AI294,0)</f>
        <v/>
      </c>
      <c r="AJ295" s="21">
        <f>ROUND(AJ293*AJ294,0)</f>
        <v/>
      </c>
      <c r="AK295" s="21">
        <f>ROUND(AK293*AK294,0)</f>
        <v/>
      </c>
      <c r="AL295" s="21">
        <f>ROUND(AL293*AL294,0)</f>
        <v/>
      </c>
      <c r="AM295" s="21">
        <f>ROUND(AM293*AM294,0)</f>
        <v/>
      </c>
      <c r="AN295" s="21">
        <f>ROUND(AN293*AN294,0)</f>
        <v/>
      </c>
      <c r="AO295" s="21">
        <f>ROUND(AO293*AO294,0)</f>
        <v/>
      </c>
      <c r="AP295" s="21">
        <f>ROUND(AP293*AP294,0)</f>
        <v/>
      </c>
      <c r="AQ295" s="21">
        <f>ROUND(AQ293*AQ294,0)</f>
        <v/>
      </c>
      <c r="AR295" s="21">
        <f>ROUND(AR293*AR294,0)</f>
        <v/>
      </c>
      <c r="AS295" s="30" t="inlineStr">
        <is>
          <t>CHECK</t>
        </is>
      </c>
      <c r="AT295" t="inlineStr"/>
    </row>
    <row r="296">
      <c r="A296" s="14" t="inlineStr">
        <is>
          <t>DEMO0027</t>
        </is>
      </c>
      <c r="B296" s="14" t="inlineStr">
        <is>
          <t>DemoEAA Mango 350g</t>
        </is>
      </c>
      <c r="C296" s="14" t="inlineStr">
        <is>
          <t>SPORTSKA PREHRANA</t>
        </is>
      </c>
      <c r="D296" s="14" t="inlineStr">
        <is>
          <t>03 BRONZE</t>
        </is>
      </c>
      <c r="E296" s="22" t="inlineStr">
        <is>
          <t>VP on-top</t>
        </is>
      </c>
      <c r="AF296" s="23">
        <f>IF('Demand Input VP'!F57="",0,'Demand Input VP'!F57)</f>
        <v/>
      </c>
      <c r="AG296" s="23">
        <f>IF('Demand Input VP'!G57="",0,'Demand Input VP'!G57)</f>
        <v/>
      </c>
      <c r="AH296" s="23">
        <f>IF('Demand Input VP'!H57="",0,'Demand Input VP'!H57)</f>
        <v/>
      </c>
      <c r="AI296" s="23">
        <f>IF('Demand Input VP'!I57="",0,'Demand Input VP'!I57)</f>
        <v/>
      </c>
      <c r="AJ296" s="23">
        <f>IF('Demand Input VP'!J57="",0,'Demand Input VP'!J57)</f>
        <v/>
      </c>
      <c r="AK296" s="23">
        <f>IF('Demand Input VP'!K57="",0,'Demand Input VP'!K57)</f>
        <v/>
      </c>
      <c r="AL296" s="23">
        <f>IF('Demand Input VP'!L57="",0,'Demand Input VP'!L57)</f>
        <v/>
      </c>
      <c r="AM296" s="23">
        <f>IF('Demand Input VP'!M57="",0,'Demand Input VP'!M57)</f>
        <v/>
      </c>
      <c r="AN296" s="23">
        <f>IF('Demand Input VP'!N57="",0,'Demand Input VP'!N57)</f>
        <v/>
      </c>
      <c r="AO296" s="23">
        <f>IF('Demand Input VP'!O57="",0,'Demand Input VP'!O57)</f>
        <v/>
      </c>
      <c r="AP296" s="23">
        <f>IF('Demand Input VP'!P57="",0,'Demand Input VP'!P57)</f>
        <v/>
      </c>
      <c r="AQ296" s="23">
        <f>IF('Demand Input VP'!Q57="",0,'Demand Input VP'!Q57)</f>
        <v/>
      </c>
      <c r="AR296" s="23">
        <f>IF('Demand Input VP'!R57="",0,'Demand Input VP'!R57)</f>
        <v/>
      </c>
      <c r="AS296" s="30" t="inlineStr">
        <is>
          <t>CHECK</t>
        </is>
      </c>
      <c r="AT296" t="inlineStr"/>
    </row>
    <row r="297">
      <c r="A297" s="14" t="inlineStr">
        <is>
          <t>DEMO0027</t>
        </is>
      </c>
      <c r="B297" s="14" t="inlineStr">
        <is>
          <t>DemoEAA Mango 350g</t>
        </is>
      </c>
      <c r="C297" s="14" t="inlineStr">
        <is>
          <t>SPORTSKA PREHRANA</t>
        </is>
      </c>
      <c r="D297" s="14" t="inlineStr">
        <is>
          <t>03 BRONZE</t>
        </is>
      </c>
      <c r="E297" s="22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30" t="inlineStr">
        <is>
          <t>CHECK</t>
        </is>
      </c>
      <c r="AT297" t="inlineStr"/>
    </row>
    <row r="298">
      <c r="A298" s="14" t="inlineStr">
        <is>
          <t>DEMO0027</t>
        </is>
      </c>
      <c r="B298" s="14" t="inlineStr">
        <is>
          <t>DemoEAA Mango 350g</t>
        </is>
      </c>
      <c r="C298" s="14" t="inlineStr">
        <is>
          <t>SPORTSKA PREHRANA</t>
        </is>
      </c>
      <c r="D298" s="14" t="inlineStr">
        <is>
          <t>03 BRONZE</t>
        </is>
      </c>
      <c r="E298" s="22" t="inlineStr">
        <is>
          <t>MP on-top</t>
        </is>
      </c>
      <c r="AF298" s="23">
        <f>IF('Demand Input MP'!F57="",0,'Demand Input MP'!F57)</f>
        <v/>
      </c>
      <c r="AG298" s="23">
        <f>IF('Demand Input MP'!G57="",0,'Demand Input MP'!G57)</f>
        <v/>
      </c>
      <c r="AH298" s="23">
        <f>IF('Demand Input MP'!H57="",0,'Demand Input MP'!H57)</f>
        <v/>
      </c>
      <c r="AI298" s="23">
        <f>IF('Demand Input MP'!I57="",0,'Demand Input MP'!I57)</f>
        <v/>
      </c>
      <c r="AJ298" s="23">
        <f>IF('Demand Input MP'!J57="",0,'Demand Input MP'!J57)</f>
        <v/>
      </c>
      <c r="AK298" s="23">
        <f>IF('Demand Input MP'!K57="",0,'Demand Input MP'!K57)</f>
        <v/>
      </c>
      <c r="AL298" s="23">
        <f>IF('Demand Input MP'!L57="",0,'Demand Input MP'!L57)</f>
        <v/>
      </c>
      <c r="AM298" s="23">
        <f>IF('Demand Input MP'!M57="",0,'Demand Input MP'!M57)</f>
        <v/>
      </c>
      <c r="AN298" s="23">
        <f>IF('Demand Input MP'!N57="",0,'Demand Input MP'!N57)</f>
        <v/>
      </c>
      <c r="AO298" s="23">
        <f>IF('Demand Input MP'!O57="",0,'Demand Input MP'!O57)</f>
        <v/>
      </c>
      <c r="AP298" s="23">
        <f>IF('Demand Input MP'!P57="",0,'Demand Input MP'!P57)</f>
        <v/>
      </c>
      <c r="AQ298" s="23">
        <f>IF('Demand Input MP'!Q57="",0,'Demand Input MP'!Q57)</f>
        <v/>
      </c>
      <c r="AR298" s="23">
        <f>IF('Demand Input MP'!R57="",0,'Demand Input MP'!R57)</f>
        <v/>
      </c>
      <c r="AS298" s="30" t="inlineStr">
        <is>
          <t>CHECK</t>
        </is>
      </c>
      <c r="AT298" t="inlineStr"/>
    </row>
    <row r="299">
      <c r="A299" s="14" t="inlineStr">
        <is>
          <t>DEMO0027</t>
        </is>
      </c>
      <c r="B299" s="14" t="inlineStr">
        <is>
          <t>DemoEAA Mango 350g</t>
        </is>
      </c>
      <c r="C299" s="14" t="inlineStr">
        <is>
          <t>SPORTSKA PREHRANA</t>
        </is>
      </c>
      <c r="D299" s="14" t="inlineStr">
        <is>
          <t>03 BRONZE</t>
        </is>
      </c>
      <c r="E299" s="22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30" t="inlineStr">
        <is>
          <t>CHECK</t>
        </is>
      </c>
      <c r="AT299" t="inlineStr"/>
    </row>
    <row r="300">
      <c r="A300" s="14" t="inlineStr">
        <is>
          <t>DEMO0027</t>
        </is>
      </c>
      <c r="B300" s="14" t="inlineStr">
        <is>
          <t>DemoEAA Mango 350g</t>
        </is>
      </c>
      <c r="C300" s="14" t="inlineStr">
        <is>
          <t>SPORTSKA PREHRANA</t>
        </is>
      </c>
      <c r="D300" s="14" t="inlineStr">
        <is>
          <t>03 BRONZE</t>
        </is>
      </c>
      <c r="E300" s="15" t="inlineStr">
        <is>
          <t>On-top Total</t>
        </is>
      </c>
      <c r="AF300" s="24">
        <f>SUM(AF296:AF299)</f>
        <v/>
      </c>
      <c r="AG300" s="24">
        <f>SUM(AG296:AG299)</f>
        <v/>
      </c>
      <c r="AH300" s="24">
        <f>SUM(AH296:AH299)</f>
        <v/>
      </c>
      <c r="AI300" s="24">
        <f>SUM(AI296:AI299)</f>
        <v/>
      </c>
      <c r="AJ300" s="24">
        <f>SUM(AJ296:AJ299)</f>
        <v/>
      </c>
      <c r="AK300" s="24">
        <f>SUM(AK296:AK299)</f>
        <v/>
      </c>
      <c r="AL300" s="24">
        <f>SUM(AL296:AL299)</f>
        <v/>
      </c>
      <c r="AM300" s="24">
        <f>SUM(AM296:AM299)</f>
        <v/>
      </c>
      <c r="AN300" s="24">
        <f>SUM(AN296:AN299)</f>
        <v/>
      </c>
      <c r="AO300" s="24">
        <f>SUM(AO296:AO299)</f>
        <v/>
      </c>
      <c r="AP300" s="24">
        <f>SUM(AP296:AP299)</f>
        <v/>
      </c>
      <c r="AQ300" s="24">
        <f>SUM(AQ296:AQ299)</f>
        <v/>
      </c>
      <c r="AR300" s="24">
        <f>SUM(AR296:AR299)</f>
        <v/>
      </c>
      <c r="AS300" s="30" t="inlineStr">
        <is>
          <t>CHECK</t>
        </is>
      </c>
      <c r="AT300" t="inlineStr"/>
    </row>
    <row r="301">
      <c r="A301" s="25" t="inlineStr">
        <is>
          <t>DEMO0027</t>
        </is>
      </c>
      <c r="B301" s="25" t="inlineStr">
        <is>
          <t>DemoEAA Mango 350g</t>
        </is>
      </c>
      <c r="C301" s="25" t="inlineStr">
        <is>
          <t>SPORTSKA PREHRANA</t>
        </is>
      </c>
      <c r="D301" s="25" t="inlineStr">
        <is>
          <t>03 BRONZE</t>
        </is>
      </c>
      <c r="E301" s="26" t="inlineStr">
        <is>
          <t>TOTAL DEMAND</t>
        </is>
      </c>
      <c r="F301" s="27" t="n"/>
      <c r="G301" s="27" t="n"/>
      <c r="H301" s="27" t="n"/>
      <c r="I301" s="27" t="n"/>
      <c r="J301" s="27" t="n"/>
      <c r="K301" s="27" t="n"/>
      <c r="L301" s="27" t="n"/>
      <c r="M301" s="27" t="n"/>
      <c r="N301" s="27" t="n"/>
      <c r="O301" s="27" t="n"/>
      <c r="P301" s="27" t="n"/>
      <c r="Q301" s="27" t="n"/>
      <c r="R301" s="27" t="n"/>
      <c r="S301" s="27" t="n"/>
      <c r="T301" s="27" t="n"/>
      <c r="U301" s="27" t="n"/>
      <c r="V301" s="27" t="n"/>
      <c r="W301" s="27" t="n"/>
      <c r="X301" s="27" t="n"/>
      <c r="Y301" s="27" t="n"/>
      <c r="Z301" s="27" t="n"/>
      <c r="AA301" s="27" t="n"/>
      <c r="AB301" s="27" t="n"/>
      <c r="AC301" s="27" t="n"/>
      <c r="AD301" s="27" t="n"/>
      <c r="AE301" s="27" t="n"/>
      <c r="AF301" s="28">
        <f>AF295+AF300</f>
        <v/>
      </c>
      <c r="AG301" s="28">
        <f>AG295+AG300</f>
        <v/>
      </c>
      <c r="AH301" s="28">
        <f>AH295+AH300</f>
        <v/>
      </c>
      <c r="AI301" s="28">
        <f>AI295+AI300</f>
        <v/>
      </c>
      <c r="AJ301" s="28">
        <f>AJ295+AJ300</f>
        <v/>
      </c>
      <c r="AK301" s="28">
        <f>AK295+AK300</f>
        <v/>
      </c>
      <c r="AL301" s="28">
        <f>AL295+AL300</f>
        <v/>
      </c>
      <c r="AM301" s="28">
        <f>AM295+AM300</f>
        <v/>
      </c>
      <c r="AN301" s="28">
        <f>AN295+AN300</f>
        <v/>
      </c>
      <c r="AO301" s="28">
        <f>AO295+AO300</f>
        <v/>
      </c>
      <c r="AP301" s="28">
        <f>AP295+AP300</f>
        <v/>
      </c>
      <c r="AQ301" s="28">
        <f>AQ295+AQ300</f>
        <v/>
      </c>
      <c r="AR301" s="28">
        <f>AR295+AR300</f>
        <v/>
      </c>
      <c r="AS301" s="30" t="inlineStr">
        <is>
          <t>CHECK</t>
        </is>
      </c>
      <c r="AT301" t="inlineStr"/>
    </row>
    <row r="302">
      <c r="A302" s="14" t="inlineStr">
        <is>
          <t>DEMO0027</t>
        </is>
      </c>
      <c r="B302" s="14" t="inlineStr">
        <is>
          <t>DemoEAA Mango 350g</t>
        </is>
      </c>
      <c r="C302" s="14" t="inlineStr">
        <is>
          <t>SPORTSKA PREHRANA</t>
        </is>
      </c>
      <c r="D302" s="14" t="inlineStr">
        <is>
          <t>03 BRONZE</t>
        </is>
      </c>
      <c r="E302" s="15" t="inlineStr"/>
      <c r="AS302" s="30" t="inlineStr">
        <is>
          <t>CHECK</t>
        </is>
      </c>
      <c r="AT302" t="inlineStr"/>
    </row>
    <row r="303">
      <c r="A303" s="7" t="inlineStr">
        <is>
          <t>DEMO0028</t>
        </is>
      </c>
      <c r="B303" s="8" t="inlineStr">
        <is>
          <t>DemoPreWorkout 300g</t>
        </is>
      </c>
      <c r="C303" s="9" t="inlineStr">
        <is>
          <t>SPORTSKA PREHRANA</t>
        </is>
      </c>
      <c r="D303" s="9" t="inlineStr">
        <is>
          <t>03 BRONZE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12" t="inlineStr">
        <is>
          <t>OK</t>
        </is>
      </c>
      <c r="AT303" s="13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>
      <c r="A304" s="14" t="inlineStr">
        <is>
          <t>DEMO0028</t>
        </is>
      </c>
      <c r="B304" s="14" t="inlineStr">
        <is>
          <t>DemoPreWorkout 300g</t>
        </is>
      </c>
      <c r="C304" s="14" t="inlineStr">
        <is>
          <t>SPORTSKA PREHRANA</t>
        </is>
      </c>
      <c r="D304" s="14" t="inlineStr">
        <is>
          <t>03 BRONZE</t>
        </is>
      </c>
      <c r="E304" s="15" t="inlineStr">
        <is>
          <t>Baseline FC</t>
        </is>
      </c>
      <c r="F304" s="16" t="n">
        <v>30</v>
      </c>
      <c r="G304" s="16" t="n">
        <v>29</v>
      </c>
      <c r="H304" s="16" t="n">
        <v>58</v>
      </c>
      <c r="I304" s="16" t="n">
        <v>39</v>
      </c>
      <c r="J304" s="16" t="n">
        <v>28</v>
      </c>
      <c r="K304" s="16" t="n">
        <v>31</v>
      </c>
      <c r="L304" s="16" t="n">
        <v>60</v>
      </c>
      <c r="M304" s="16" t="n">
        <v>35</v>
      </c>
      <c r="N304" s="16" t="n">
        <v>37</v>
      </c>
      <c r="O304" s="16" t="n">
        <v>91</v>
      </c>
      <c r="P304" s="16" t="n">
        <v>33</v>
      </c>
      <c r="Q304" s="16" t="n">
        <v>65</v>
      </c>
      <c r="R304" s="16" t="n">
        <v>29</v>
      </c>
      <c r="S304" s="16" t="n">
        <v>36</v>
      </c>
      <c r="T304" s="16" t="n">
        <v>28</v>
      </c>
      <c r="U304" s="16" t="n">
        <v>25</v>
      </c>
      <c r="V304" s="16" t="n">
        <v>23</v>
      </c>
      <c r="W304" s="16" t="n">
        <v>24</v>
      </c>
      <c r="X304" s="16" t="n">
        <v>24</v>
      </c>
      <c r="Y304" s="16" t="n">
        <v>15</v>
      </c>
      <c r="Z304" s="16" t="n">
        <v>23</v>
      </c>
      <c r="AA304" s="16" t="n">
        <v>22</v>
      </c>
      <c r="AB304" s="16" t="n">
        <v>21</v>
      </c>
      <c r="AC304" s="16" t="n">
        <v>24</v>
      </c>
      <c r="AD304" s="16" t="n">
        <v>25</v>
      </c>
      <c r="AE304" s="16" t="n">
        <v>29</v>
      </c>
      <c r="AF304" s="17" t="n">
        <v>24</v>
      </c>
      <c r="AG304" s="17" t="n">
        <v>23</v>
      </c>
      <c r="AH304" s="17" t="n">
        <v>23</v>
      </c>
      <c r="AI304" s="17" t="n">
        <v>23</v>
      </c>
      <c r="AJ304" s="17" t="n">
        <v>23</v>
      </c>
      <c r="AK304" s="17" t="n">
        <v>23</v>
      </c>
      <c r="AL304" s="17" t="n">
        <v>23</v>
      </c>
      <c r="AM304" s="17" t="n">
        <v>23</v>
      </c>
      <c r="AN304" s="17" t="n">
        <v>23</v>
      </c>
      <c r="AO304" s="17" t="n">
        <v>23</v>
      </c>
      <c r="AP304" s="17" t="n">
        <v>22</v>
      </c>
      <c r="AQ304" s="17" t="n">
        <v>22</v>
      </c>
      <c r="AR304" s="17" t="n">
        <v>22</v>
      </c>
      <c r="AS304" s="18" t="inlineStr">
        <is>
          <t>OK</t>
        </is>
      </c>
      <c r="AT304" t="inlineStr"/>
    </row>
    <row r="305">
      <c r="A305" s="14" t="inlineStr">
        <is>
          <t>DEMO0028</t>
        </is>
      </c>
      <c r="B305" s="14" t="inlineStr">
        <is>
          <t>DemoPreWorkout 300g</t>
        </is>
      </c>
      <c r="C305" s="14" t="inlineStr">
        <is>
          <t>SPORTSKA PREHRANA</t>
        </is>
      </c>
      <c r="D305" s="14" t="inlineStr">
        <is>
          <t>03 BRONZE</t>
        </is>
      </c>
      <c r="E305" s="19" t="inlineStr">
        <is>
          <t>Planner Factor</t>
        </is>
      </c>
      <c r="AF305" s="20" t="n">
        <v>1</v>
      </c>
      <c r="AG305" s="20" t="n">
        <v>1</v>
      </c>
      <c r="AH305" s="20" t="n">
        <v>1</v>
      </c>
      <c r="AI305" s="20" t="n">
        <v>1</v>
      </c>
      <c r="AJ305" s="20" t="n">
        <v>1</v>
      </c>
      <c r="AK305" s="20" t="n">
        <v>1</v>
      </c>
      <c r="AL305" s="20" t="n">
        <v>1</v>
      </c>
      <c r="AM305" s="20" t="n">
        <v>1</v>
      </c>
      <c r="AN305" s="20" t="n">
        <v>1</v>
      </c>
      <c r="AO305" s="20" t="n">
        <v>1</v>
      </c>
      <c r="AP305" s="20" t="n">
        <v>1</v>
      </c>
      <c r="AQ305" s="20" t="n">
        <v>1</v>
      </c>
      <c r="AR305" s="20" t="n">
        <v>1</v>
      </c>
      <c r="AS305" s="18" t="inlineStr">
        <is>
          <t>OK</t>
        </is>
      </c>
      <c r="AT305" t="inlineStr"/>
    </row>
    <row r="306">
      <c r="A306" s="14" t="inlineStr">
        <is>
          <t>DEMO0028</t>
        </is>
      </c>
      <c r="B306" s="14" t="inlineStr">
        <is>
          <t>DemoPreWorkout 300g</t>
        </is>
      </c>
      <c r="C306" s="14" t="inlineStr">
        <is>
          <t>SPORTSKA PREHRANA</t>
        </is>
      </c>
      <c r="D306" s="14" t="inlineStr">
        <is>
          <t>03 BRONZE</t>
        </is>
      </c>
      <c r="E306" s="15" t="inlineStr">
        <is>
          <t>Adjusted FC</t>
        </is>
      </c>
      <c r="AF306" s="21">
        <f>ROUND(AF304*AF305,0)</f>
        <v/>
      </c>
      <c r="AG306" s="21">
        <f>ROUND(AG304*AG305,0)</f>
        <v/>
      </c>
      <c r="AH306" s="21">
        <f>ROUND(AH304*AH305,0)</f>
        <v/>
      </c>
      <c r="AI306" s="21">
        <f>ROUND(AI304*AI305,0)</f>
        <v/>
      </c>
      <c r="AJ306" s="21">
        <f>ROUND(AJ304*AJ305,0)</f>
        <v/>
      </c>
      <c r="AK306" s="21">
        <f>ROUND(AK304*AK305,0)</f>
        <v/>
      </c>
      <c r="AL306" s="21">
        <f>ROUND(AL304*AL305,0)</f>
        <v/>
      </c>
      <c r="AM306" s="21">
        <f>ROUND(AM304*AM305,0)</f>
        <v/>
      </c>
      <c r="AN306" s="21">
        <f>ROUND(AN304*AN305,0)</f>
        <v/>
      </c>
      <c r="AO306" s="21">
        <f>ROUND(AO304*AO305,0)</f>
        <v/>
      </c>
      <c r="AP306" s="21">
        <f>ROUND(AP304*AP305,0)</f>
        <v/>
      </c>
      <c r="AQ306" s="21">
        <f>ROUND(AQ304*AQ305,0)</f>
        <v/>
      </c>
      <c r="AR306" s="21">
        <f>ROUND(AR304*AR305,0)</f>
        <v/>
      </c>
      <c r="AS306" s="18" t="inlineStr">
        <is>
          <t>OK</t>
        </is>
      </c>
      <c r="AT306" t="inlineStr"/>
    </row>
    <row r="307">
      <c r="A307" s="14" t="inlineStr">
        <is>
          <t>DEMO0028</t>
        </is>
      </c>
      <c r="B307" s="14" t="inlineStr">
        <is>
          <t>DemoPreWorkout 300g</t>
        </is>
      </c>
      <c r="C307" s="14" t="inlineStr">
        <is>
          <t>SPORTSKA PREHRANA</t>
        </is>
      </c>
      <c r="D307" s="14" t="inlineStr">
        <is>
          <t>03 BRONZE</t>
        </is>
      </c>
      <c r="E307" s="22" t="inlineStr">
        <is>
          <t>VP on-top</t>
        </is>
      </c>
      <c r="AF307" s="23">
        <f>IF('Demand Input VP'!F59="",0,'Demand Input VP'!F59)</f>
        <v/>
      </c>
      <c r="AG307" s="23">
        <f>IF('Demand Input VP'!G59="",0,'Demand Input VP'!G59)</f>
        <v/>
      </c>
      <c r="AH307" s="23">
        <f>IF('Demand Input VP'!H59="",0,'Demand Input VP'!H59)</f>
        <v/>
      </c>
      <c r="AI307" s="23">
        <f>IF('Demand Input VP'!I59="",0,'Demand Input VP'!I59)</f>
        <v/>
      </c>
      <c r="AJ307" s="23">
        <f>IF('Demand Input VP'!J59="",0,'Demand Input VP'!J59)</f>
        <v/>
      </c>
      <c r="AK307" s="23">
        <f>IF('Demand Input VP'!K59="",0,'Demand Input VP'!K59)</f>
        <v/>
      </c>
      <c r="AL307" s="23">
        <f>IF('Demand Input VP'!L59="",0,'Demand Input VP'!L59)</f>
        <v/>
      </c>
      <c r="AM307" s="23">
        <f>IF('Demand Input VP'!M59="",0,'Demand Input VP'!M59)</f>
        <v/>
      </c>
      <c r="AN307" s="23">
        <f>IF('Demand Input VP'!N59="",0,'Demand Input VP'!N59)</f>
        <v/>
      </c>
      <c r="AO307" s="23">
        <f>IF('Demand Input VP'!O59="",0,'Demand Input VP'!O59)</f>
        <v/>
      </c>
      <c r="AP307" s="23">
        <f>IF('Demand Input VP'!P59="",0,'Demand Input VP'!P59)</f>
        <v/>
      </c>
      <c r="AQ307" s="23">
        <f>IF('Demand Input VP'!Q59="",0,'Demand Input VP'!Q59)</f>
        <v/>
      </c>
      <c r="AR307" s="23">
        <f>IF('Demand Input VP'!R59="",0,'Demand Input VP'!R59)</f>
        <v/>
      </c>
      <c r="AS307" s="18" t="inlineStr">
        <is>
          <t>OK</t>
        </is>
      </c>
      <c r="AT307" t="inlineStr"/>
    </row>
    <row r="308">
      <c r="A308" s="14" t="inlineStr">
        <is>
          <t>DEMO0028</t>
        </is>
      </c>
      <c r="B308" s="14" t="inlineStr">
        <is>
          <t>DemoPreWorkout 300g</t>
        </is>
      </c>
      <c r="C308" s="14" t="inlineStr">
        <is>
          <t>SPORTSKA PREHRANA</t>
        </is>
      </c>
      <c r="D308" s="14" t="inlineStr">
        <is>
          <t>03 BRONZE</t>
        </is>
      </c>
      <c r="E308" s="22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18" t="inlineStr">
        <is>
          <t>OK</t>
        </is>
      </c>
      <c r="AT308" t="inlineStr"/>
    </row>
    <row r="309">
      <c r="A309" s="14" t="inlineStr">
        <is>
          <t>DEMO0028</t>
        </is>
      </c>
      <c r="B309" s="14" t="inlineStr">
        <is>
          <t>DemoPreWorkout 300g</t>
        </is>
      </c>
      <c r="C309" s="14" t="inlineStr">
        <is>
          <t>SPORTSKA PREHRANA</t>
        </is>
      </c>
      <c r="D309" s="14" t="inlineStr">
        <is>
          <t>03 BRONZE</t>
        </is>
      </c>
      <c r="E309" s="22" t="inlineStr">
        <is>
          <t>MP on-top</t>
        </is>
      </c>
      <c r="AF309" s="23">
        <f>IF('Demand Input MP'!F59="",0,'Demand Input MP'!F59)</f>
        <v/>
      </c>
      <c r="AG309" s="23">
        <f>IF('Demand Input MP'!G59="",0,'Demand Input MP'!G59)</f>
        <v/>
      </c>
      <c r="AH309" s="23">
        <f>IF('Demand Input MP'!H59="",0,'Demand Input MP'!H59)</f>
        <v/>
      </c>
      <c r="AI309" s="23">
        <f>IF('Demand Input MP'!I59="",0,'Demand Input MP'!I59)</f>
        <v/>
      </c>
      <c r="AJ309" s="23">
        <f>IF('Demand Input MP'!J59="",0,'Demand Input MP'!J59)</f>
        <v/>
      </c>
      <c r="AK309" s="23">
        <f>IF('Demand Input MP'!K59="",0,'Demand Input MP'!K59)</f>
        <v/>
      </c>
      <c r="AL309" s="23">
        <f>IF('Demand Input MP'!L59="",0,'Demand Input MP'!L59)</f>
        <v/>
      </c>
      <c r="AM309" s="23">
        <f>IF('Demand Input MP'!M59="",0,'Demand Input MP'!M59)</f>
        <v/>
      </c>
      <c r="AN309" s="23">
        <f>IF('Demand Input MP'!N59="",0,'Demand Input MP'!N59)</f>
        <v/>
      </c>
      <c r="AO309" s="23">
        <f>IF('Demand Input MP'!O59="",0,'Demand Input MP'!O59)</f>
        <v/>
      </c>
      <c r="AP309" s="23">
        <f>IF('Demand Input MP'!P59="",0,'Demand Input MP'!P59)</f>
        <v/>
      </c>
      <c r="AQ309" s="23">
        <f>IF('Demand Input MP'!Q59="",0,'Demand Input MP'!Q59)</f>
        <v/>
      </c>
      <c r="AR309" s="23">
        <f>IF('Demand Input MP'!R59="",0,'Demand Input MP'!R59)</f>
        <v/>
      </c>
      <c r="AS309" s="18" t="inlineStr">
        <is>
          <t>OK</t>
        </is>
      </c>
      <c r="AT309" t="inlineStr"/>
    </row>
    <row r="310">
      <c r="A310" s="14" t="inlineStr">
        <is>
          <t>DEMO0028</t>
        </is>
      </c>
      <c r="B310" s="14" t="inlineStr">
        <is>
          <t>DemoPreWorkout 300g</t>
        </is>
      </c>
      <c r="C310" s="14" t="inlineStr">
        <is>
          <t>SPORTSKA PREHRANA</t>
        </is>
      </c>
      <c r="D310" s="14" t="inlineStr">
        <is>
          <t>03 BRONZE</t>
        </is>
      </c>
      <c r="E310" s="22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18" t="inlineStr">
        <is>
          <t>OK</t>
        </is>
      </c>
      <c r="AT310" t="inlineStr"/>
    </row>
    <row r="311">
      <c r="A311" s="14" t="inlineStr">
        <is>
          <t>DEMO0028</t>
        </is>
      </c>
      <c r="B311" s="14" t="inlineStr">
        <is>
          <t>DemoPreWorkout 300g</t>
        </is>
      </c>
      <c r="C311" s="14" t="inlineStr">
        <is>
          <t>SPORTSKA PREHRANA</t>
        </is>
      </c>
      <c r="D311" s="14" t="inlineStr">
        <is>
          <t>03 BRONZE</t>
        </is>
      </c>
      <c r="E311" s="15" t="inlineStr">
        <is>
          <t>On-top Total</t>
        </is>
      </c>
      <c r="AF311" s="24">
        <f>SUM(AF307:AF310)</f>
        <v/>
      </c>
      <c r="AG311" s="24">
        <f>SUM(AG307:AG310)</f>
        <v/>
      </c>
      <c r="AH311" s="24">
        <f>SUM(AH307:AH310)</f>
        <v/>
      </c>
      <c r="AI311" s="24">
        <f>SUM(AI307:AI310)</f>
        <v/>
      </c>
      <c r="AJ311" s="24">
        <f>SUM(AJ307:AJ310)</f>
        <v/>
      </c>
      <c r="AK311" s="24">
        <f>SUM(AK307:AK310)</f>
        <v/>
      </c>
      <c r="AL311" s="24">
        <f>SUM(AL307:AL310)</f>
        <v/>
      </c>
      <c r="AM311" s="24">
        <f>SUM(AM307:AM310)</f>
        <v/>
      </c>
      <c r="AN311" s="24">
        <f>SUM(AN307:AN310)</f>
        <v/>
      </c>
      <c r="AO311" s="24">
        <f>SUM(AO307:AO310)</f>
        <v/>
      </c>
      <c r="AP311" s="24">
        <f>SUM(AP307:AP310)</f>
        <v/>
      </c>
      <c r="AQ311" s="24">
        <f>SUM(AQ307:AQ310)</f>
        <v/>
      </c>
      <c r="AR311" s="24">
        <f>SUM(AR307:AR310)</f>
        <v/>
      </c>
      <c r="AS311" s="18" t="inlineStr">
        <is>
          <t>OK</t>
        </is>
      </c>
      <c r="AT311" t="inlineStr"/>
    </row>
    <row r="312">
      <c r="A312" s="25" t="inlineStr">
        <is>
          <t>DEMO0028</t>
        </is>
      </c>
      <c r="B312" s="25" t="inlineStr">
        <is>
          <t>DemoPreWorkout 300g</t>
        </is>
      </c>
      <c r="C312" s="25" t="inlineStr">
        <is>
          <t>SPORTSKA PREHRANA</t>
        </is>
      </c>
      <c r="D312" s="25" t="inlineStr">
        <is>
          <t>03 BRONZE</t>
        </is>
      </c>
      <c r="E312" s="26" t="inlineStr">
        <is>
          <t>TOTAL DEMAND</t>
        </is>
      </c>
      <c r="F312" s="27" t="n"/>
      <c r="G312" s="27" t="n"/>
      <c r="H312" s="27" t="n"/>
      <c r="I312" s="27" t="n"/>
      <c r="J312" s="27" t="n"/>
      <c r="K312" s="27" t="n"/>
      <c r="L312" s="27" t="n"/>
      <c r="M312" s="27" t="n"/>
      <c r="N312" s="27" t="n"/>
      <c r="O312" s="27" t="n"/>
      <c r="P312" s="27" t="n"/>
      <c r="Q312" s="27" t="n"/>
      <c r="R312" s="27" t="n"/>
      <c r="S312" s="27" t="n"/>
      <c r="T312" s="27" t="n"/>
      <c r="U312" s="27" t="n"/>
      <c r="V312" s="27" t="n"/>
      <c r="W312" s="27" t="n"/>
      <c r="X312" s="27" t="n"/>
      <c r="Y312" s="27" t="n"/>
      <c r="Z312" s="27" t="n"/>
      <c r="AA312" s="27" t="n"/>
      <c r="AB312" s="27" t="n"/>
      <c r="AC312" s="27" t="n"/>
      <c r="AD312" s="27" t="n"/>
      <c r="AE312" s="27" t="n"/>
      <c r="AF312" s="28">
        <f>AF306+AF311</f>
        <v/>
      </c>
      <c r="AG312" s="28">
        <f>AG306+AG311</f>
        <v/>
      </c>
      <c r="AH312" s="28">
        <f>AH306+AH311</f>
        <v/>
      </c>
      <c r="AI312" s="28">
        <f>AI306+AI311</f>
        <v/>
      </c>
      <c r="AJ312" s="28">
        <f>AJ306+AJ311</f>
        <v/>
      </c>
      <c r="AK312" s="28">
        <f>AK306+AK311</f>
        <v/>
      </c>
      <c r="AL312" s="28">
        <f>AL306+AL311</f>
        <v/>
      </c>
      <c r="AM312" s="28">
        <f>AM306+AM311</f>
        <v/>
      </c>
      <c r="AN312" s="28">
        <f>AN306+AN311</f>
        <v/>
      </c>
      <c r="AO312" s="28">
        <f>AO306+AO311</f>
        <v/>
      </c>
      <c r="AP312" s="28">
        <f>AP306+AP311</f>
        <v/>
      </c>
      <c r="AQ312" s="28">
        <f>AQ306+AQ311</f>
        <v/>
      </c>
      <c r="AR312" s="28">
        <f>AR306+AR311</f>
        <v/>
      </c>
      <c r="AS312" s="18" t="inlineStr">
        <is>
          <t>OK</t>
        </is>
      </c>
      <c r="AT312" t="inlineStr"/>
    </row>
    <row r="313">
      <c r="A313" s="14" t="inlineStr">
        <is>
          <t>DEMO0028</t>
        </is>
      </c>
      <c r="B313" s="14" t="inlineStr">
        <is>
          <t>DemoPreWorkout 300g</t>
        </is>
      </c>
      <c r="C313" s="14" t="inlineStr">
        <is>
          <t>SPORTSKA PREHRANA</t>
        </is>
      </c>
      <c r="D313" s="14" t="inlineStr">
        <is>
          <t>03 BRONZE</t>
        </is>
      </c>
      <c r="E313" s="15" t="inlineStr"/>
      <c r="AS313" s="18" t="inlineStr">
        <is>
          <t>OK</t>
        </is>
      </c>
      <c r="AT313" t="inlineStr"/>
    </row>
    <row r="314">
      <c r="A314" s="7" t="inlineStr">
        <is>
          <t>DEMO0029</t>
        </is>
      </c>
      <c r="B314" s="8" t="inlineStr">
        <is>
          <t>DemoBeta Alanine 200g</t>
        </is>
      </c>
      <c r="C314" s="9" t="inlineStr">
        <is>
          <t>SPORTSKA PREHRANA</t>
        </is>
      </c>
      <c r="D314" s="9" t="inlineStr">
        <is>
          <t>03 BRONZE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OK</t>
        </is>
      </c>
      <c r="AT314" s="13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>
      <c r="A315" s="14" t="inlineStr">
        <is>
          <t>DEMO0029</t>
        </is>
      </c>
      <c r="B315" s="14" t="inlineStr">
        <is>
          <t>DemoBeta Alanine 200g</t>
        </is>
      </c>
      <c r="C315" s="14" t="inlineStr">
        <is>
          <t>SPORTSKA PREHRANA</t>
        </is>
      </c>
      <c r="D315" s="14" t="inlineStr">
        <is>
          <t>03 BRONZE</t>
        </is>
      </c>
      <c r="E315" s="15" t="inlineStr">
        <is>
          <t>Baseline FC</t>
        </is>
      </c>
      <c r="F315" s="16" t="n">
        <v>32</v>
      </c>
      <c r="G315" s="16" t="n">
        <v>46</v>
      </c>
      <c r="H315" s="16" t="n">
        <v>48</v>
      </c>
      <c r="I315" s="16" t="n">
        <v>43</v>
      </c>
      <c r="J315" s="16" t="n">
        <v>35</v>
      </c>
      <c r="K315" s="16" t="n">
        <v>52</v>
      </c>
      <c r="L315" s="16" t="n">
        <v>64</v>
      </c>
      <c r="M315" s="16" t="n">
        <v>98</v>
      </c>
      <c r="N315" s="16" t="n">
        <v>150</v>
      </c>
      <c r="O315" s="16" t="n">
        <v>113</v>
      </c>
      <c r="P315" s="16" t="n">
        <v>85</v>
      </c>
      <c r="Q315" s="16" t="n">
        <v>67</v>
      </c>
      <c r="R315" s="16" t="n">
        <v>46</v>
      </c>
      <c r="S315" s="16" t="n">
        <v>59</v>
      </c>
      <c r="T315" s="16" t="n">
        <v>31</v>
      </c>
      <c r="U315" s="16" t="n">
        <v>37</v>
      </c>
      <c r="V315" s="16" t="n">
        <v>30</v>
      </c>
      <c r="W315" s="16" t="n">
        <v>35</v>
      </c>
      <c r="X315" s="16" t="n">
        <v>57</v>
      </c>
      <c r="Y315" s="16" t="n">
        <v>24</v>
      </c>
      <c r="Z315" s="16" t="n">
        <v>43</v>
      </c>
      <c r="AA315" s="16" t="n">
        <v>90</v>
      </c>
      <c r="AB315" s="16" t="n">
        <v>34</v>
      </c>
      <c r="AC315" s="16" t="n">
        <v>48</v>
      </c>
      <c r="AD315" s="16" t="n">
        <v>54</v>
      </c>
      <c r="AE315" s="16" t="n">
        <v>44</v>
      </c>
      <c r="AF315" s="17" t="n">
        <v>35</v>
      </c>
      <c r="AG315" s="17" t="n">
        <v>45</v>
      </c>
      <c r="AH315" s="17" t="n">
        <v>47</v>
      </c>
      <c r="AI315" s="17" t="n">
        <v>47</v>
      </c>
      <c r="AJ315" s="17" t="n">
        <v>47</v>
      </c>
      <c r="AK315" s="17" t="n">
        <v>47</v>
      </c>
      <c r="AL315" s="17" t="n">
        <v>47</v>
      </c>
      <c r="AM315" s="17" t="n">
        <v>47</v>
      </c>
      <c r="AN315" s="17" t="n">
        <v>47</v>
      </c>
      <c r="AO315" s="17" t="n">
        <v>47</v>
      </c>
      <c r="AP315" s="17" t="n">
        <v>47</v>
      </c>
      <c r="AQ315" s="17" t="n">
        <v>47</v>
      </c>
      <c r="AR315" s="17" t="n">
        <v>47</v>
      </c>
      <c r="AS315" s="18" t="inlineStr">
        <is>
          <t>OK</t>
        </is>
      </c>
      <c r="AT315" t="inlineStr"/>
    </row>
    <row r="316">
      <c r="A316" s="14" t="inlineStr">
        <is>
          <t>DEMO0029</t>
        </is>
      </c>
      <c r="B316" s="14" t="inlineStr">
        <is>
          <t>DemoBeta Alanine 200g</t>
        </is>
      </c>
      <c r="C316" s="14" t="inlineStr">
        <is>
          <t>SPORTSKA PREHRANA</t>
        </is>
      </c>
      <c r="D316" s="14" t="inlineStr">
        <is>
          <t>03 BRONZE</t>
        </is>
      </c>
      <c r="E316" s="19" t="inlineStr">
        <is>
          <t>Planner Factor</t>
        </is>
      </c>
      <c r="AF316" s="20" t="n">
        <v>1</v>
      </c>
      <c r="AG316" s="20" t="n">
        <v>1</v>
      </c>
      <c r="AH316" s="20" t="n">
        <v>1</v>
      </c>
      <c r="AI316" s="20" t="n">
        <v>1</v>
      </c>
      <c r="AJ316" s="20" t="n">
        <v>1</v>
      </c>
      <c r="AK316" s="20" t="n">
        <v>1</v>
      </c>
      <c r="AL316" s="20" t="n">
        <v>1</v>
      </c>
      <c r="AM316" s="20" t="n">
        <v>1</v>
      </c>
      <c r="AN316" s="20" t="n">
        <v>1</v>
      </c>
      <c r="AO316" s="20" t="n">
        <v>1</v>
      </c>
      <c r="AP316" s="20" t="n">
        <v>1</v>
      </c>
      <c r="AQ316" s="20" t="n">
        <v>1</v>
      </c>
      <c r="AR316" s="20" t="n">
        <v>1</v>
      </c>
      <c r="AS316" s="18" t="inlineStr">
        <is>
          <t>OK</t>
        </is>
      </c>
      <c r="AT316" t="inlineStr"/>
    </row>
    <row r="317">
      <c r="A317" s="14" t="inlineStr">
        <is>
          <t>DEMO0029</t>
        </is>
      </c>
      <c r="B317" s="14" t="inlineStr">
        <is>
          <t>DemoBeta Alanine 200g</t>
        </is>
      </c>
      <c r="C317" s="14" t="inlineStr">
        <is>
          <t>SPORTSKA PREHRANA</t>
        </is>
      </c>
      <c r="D317" s="14" t="inlineStr">
        <is>
          <t>03 BRONZE</t>
        </is>
      </c>
      <c r="E317" s="15" t="inlineStr">
        <is>
          <t>Adjusted FC</t>
        </is>
      </c>
      <c r="AF317" s="21">
        <f>ROUND(AF315*AF316,0)</f>
        <v/>
      </c>
      <c r="AG317" s="21">
        <f>ROUND(AG315*AG316,0)</f>
        <v/>
      </c>
      <c r="AH317" s="21">
        <f>ROUND(AH315*AH316,0)</f>
        <v/>
      </c>
      <c r="AI317" s="21">
        <f>ROUND(AI315*AI316,0)</f>
        <v/>
      </c>
      <c r="AJ317" s="21">
        <f>ROUND(AJ315*AJ316,0)</f>
        <v/>
      </c>
      <c r="AK317" s="21">
        <f>ROUND(AK315*AK316,0)</f>
        <v/>
      </c>
      <c r="AL317" s="21">
        <f>ROUND(AL315*AL316,0)</f>
        <v/>
      </c>
      <c r="AM317" s="21">
        <f>ROUND(AM315*AM316,0)</f>
        <v/>
      </c>
      <c r="AN317" s="21">
        <f>ROUND(AN315*AN316,0)</f>
        <v/>
      </c>
      <c r="AO317" s="21">
        <f>ROUND(AO315*AO316,0)</f>
        <v/>
      </c>
      <c r="AP317" s="21">
        <f>ROUND(AP315*AP316,0)</f>
        <v/>
      </c>
      <c r="AQ317" s="21">
        <f>ROUND(AQ315*AQ316,0)</f>
        <v/>
      </c>
      <c r="AR317" s="21">
        <f>ROUND(AR315*AR316,0)</f>
        <v/>
      </c>
      <c r="AS317" s="18" t="inlineStr">
        <is>
          <t>OK</t>
        </is>
      </c>
      <c r="AT317" t="inlineStr"/>
    </row>
    <row r="318">
      <c r="A318" s="14" t="inlineStr">
        <is>
          <t>DEMO0029</t>
        </is>
      </c>
      <c r="B318" s="14" t="inlineStr">
        <is>
          <t>DemoBeta Alanine 200g</t>
        </is>
      </c>
      <c r="C318" s="14" t="inlineStr">
        <is>
          <t>SPORTSKA PREHRANA</t>
        </is>
      </c>
      <c r="D318" s="14" t="inlineStr">
        <is>
          <t>03 BRONZE</t>
        </is>
      </c>
      <c r="E318" s="22" t="inlineStr">
        <is>
          <t>VP on-top</t>
        </is>
      </c>
      <c r="AF318" s="23">
        <f>IF('Demand Input VP'!F61="",0,'Demand Input VP'!F61)</f>
        <v/>
      </c>
      <c r="AG318" s="23">
        <f>IF('Demand Input VP'!G61="",0,'Demand Input VP'!G61)</f>
        <v/>
      </c>
      <c r="AH318" s="23">
        <f>IF('Demand Input VP'!H61="",0,'Demand Input VP'!H61)</f>
        <v/>
      </c>
      <c r="AI318" s="23">
        <f>IF('Demand Input VP'!I61="",0,'Demand Input VP'!I61)</f>
        <v/>
      </c>
      <c r="AJ318" s="23">
        <f>IF('Demand Input VP'!J61="",0,'Demand Input VP'!J61)</f>
        <v/>
      </c>
      <c r="AK318" s="23">
        <f>IF('Demand Input VP'!K61="",0,'Demand Input VP'!K61)</f>
        <v/>
      </c>
      <c r="AL318" s="23">
        <f>IF('Demand Input VP'!L61="",0,'Demand Input VP'!L61)</f>
        <v/>
      </c>
      <c r="AM318" s="23">
        <f>IF('Demand Input VP'!M61="",0,'Demand Input VP'!M61)</f>
        <v/>
      </c>
      <c r="AN318" s="23">
        <f>IF('Demand Input VP'!N61="",0,'Demand Input VP'!N61)</f>
        <v/>
      </c>
      <c r="AO318" s="23">
        <f>IF('Demand Input VP'!O61="",0,'Demand Input VP'!O61)</f>
        <v/>
      </c>
      <c r="AP318" s="23">
        <f>IF('Demand Input VP'!P61="",0,'Demand Input VP'!P61)</f>
        <v/>
      </c>
      <c r="AQ318" s="23">
        <f>IF('Demand Input VP'!Q61="",0,'Demand Input VP'!Q61)</f>
        <v/>
      </c>
      <c r="AR318" s="23">
        <f>IF('Demand Input VP'!R61="",0,'Demand Input VP'!R61)</f>
        <v/>
      </c>
      <c r="AS318" s="18" t="inlineStr">
        <is>
          <t>OK</t>
        </is>
      </c>
      <c r="AT318" t="inlineStr"/>
    </row>
    <row r="319">
      <c r="A319" s="14" t="inlineStr">
        <is>
          <t>DEMO0029</t>
        </is>
      </c>
      <c r="B319" s="14" t="inlineStr">
        <is>
          <t>DemoBeta Alanine 200g</t>
        </is>
      </c>
      <c r="C319" s="14" t="inlineStr">
        <is>
          <t>SPORTSKA PREHRANA</t>
        </is>
      </c>
      <c r="D319" s="14" t="inlineStr">
        <is>
          <t>03 BRONZE</t>
        </is>
      </c>
      <c r="E319" s="22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8" t="inlineStr">
        <is>
          <t>OK</t>
        </is>
      </c>
      <c r="AT319" t="inlineStr"/>
    </row>
    <row r="320">
      <c r="A320" s="14" t="inlineStr">
        <is>
          <t>DEMO0029</t>
        </is>
      </c>
      <c r="B320" s="14" t="inlineStr">
        <is>
          <t>DemoBeta Alanine 200g</t>
        </is>
      </c>
      <c r="C320" s="14" t="inlineStr">
        <is>
          <t>SPORTSKA PREHRANA</t>
        </is>
      </c>
      <c r="D320" s="14" t="inlineStr">
        <is>
          <t>03 BRONZE</t>
        </is>
      </c>
      <c r="E320" s="22" t="inlineStr">
        <is>
          <t>MP on-top</t>
        </is>
      </c>
      <c r="AF320" s="23">
        <f>IF('Demand Input MP'!F61="",0,'Demand Input MP'!F61)</f>
        <v/>
      </c>
      <c r="AG320" s="23">
        <f>IF('Demand Input MP'!G61="",0,'Demand Input MP'!G61)</f>
        <v/>
      </c>
      <c r="AH320" s="23">
        <f>IF('Demand Input MP'!H61="",0,'Demand Input MP'!H61)</f>
        <v/>
      </c>
      <c r="AI320" s="23">
        <f>IF('Demand Input MP'!I61="",0,'Demand Input MP'!I61)</f>
        <v/>
      </c>
      <c r="AJ320" s="23">
        <f>IF('Demand Input MP'!J61="",0,'Demand Input MP'!J61)</f>
        <v/>
      </c>
      <c r="AK320" s="23">
        <f>IF('Demand Input MP'!K61="",0,'Demand Input MP'!K61)</f>
        <v/>
      </c>
      <c r="AL320" s="23">
        <f>IF('Demand Input MP'!L61="",0,'Demand Input MP'!L61)</f>
        <v/>
      </c>
      <c r="AM320" s="23">
        <f>IF('Demand Input MP'!M61="",0,'Demand Input MP'!M61)</f>
        <v/>
      </c>
      <c r="AN320" s="23">
        <f>IF('Demand Input MP'!N61="",0,'Demand Input MP'!N61)</f>
        <v/>
      </c>
      <c r="AO320" s="23">
        <f>IF('Demand Input MP'!O61="",0,'Demand Input MP'!O61)</f>
        <v/>
      </c>
      <c r="AP320" s="23">
        <f>IF('Demand Input MP'!P61="",0,'Demand Input MP'!P61)</f>
        <v/>
      </c>
      <c r="AQ320" s="23">
        <f>IF('Demand Input MP'!Q61="",0,'Demand Input MP'!Q61)</f>
        <v/>
      </c>
      <c r="AR320" s="23">
        <f>IF('Demand Input MP'!R61="",0,'Demand Input MP'!R61)</f>
        <v/>
      </c>
      <c r="AS320" s="18" t="inlineStr">
        <is>
          <t>OK</t>
        </is>
      </c>
      <c r="AT320" t="inlineStr"/>
    </row>
    <row r="321">
      <c r="A321" s="14" t="inlineStr">
        <is>
          <t>DEMO0029</t>
        </is>
      </c>
      <c r="B321" s="14" t="inlineStr">
        <is>
          <t>DemoBeta Alanine 200g</t>
        </is>
      </c>
      <c r="C321" s="14" t="inlineStr">
        <is>
          <t>SPORTSKA PREHRANA</t>
        </is>
      </c>
      <c r="D321" s="14" t="inlineStr">
        <is>
          <t>03 BRONZE</t>
        </is>
      </c>
      <c r="E321" s="22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8" t="inlineStr">
        <is>
          <t>OK</t>
        </is>
      </c>
      <c r="AT321" t="inlineStr"/>
    </row>
    <row r="322">
      <c r="A322" s="14" t="inlineStr">
        <is>
          <t>DEMO0029</t>
        </is>
      </c>
      <c r="B322" s="14" t="inlineStr">
        <is>
          <t>DemoBeta Alanine 200g</t>
        </is>
      </c>
      <c r="C322" s="14" t="inlineStr">
        <is>
          <t>SPORTSKA PREHRANA</t>
        </is>
      </c>
      <c r="D322" s="14" t="inlineStr">
        <is>
          <t>03 BRONZE</t>
        </is>
      </c>
      <c r="E322" s="15" t="inlineStr">
        <is>
          <t>On-top Total</t>
        </is>
      </c>
      <c r="AF322" s="24">
        <f>SUM(AF318:AF321)</f>
        <v/>
      </c>
      <c r="AG322" s="24">
        <f>SUM(AG318:AG321)</f>
        <v/>
      </c>
      <c r="AH322" s="24">
        <f>SUM(AH318:AH321)</f>
        <v/>
      </c>
      <c r="AI322" s="24">
        <f>SUM(AI318:AI321)</f>
        <v/>
      </c>
      <c r="AJ322" s="24">
        <f>SUM(AJ318:AJ321)</f>
        <v/>
      </c>
      <c r="AK322" s="24">
        <f>SUM(AK318:AK321)</f>
        <v/>
      </c>
      <c r="AL322" s="24">
        <f>SUM(AL318:AL321)</f>
        <v/>
      </c>
      <c r="AM322" s="24">
        <f>SUM(AM318:AM321)</f>
        <v/>
      </c>
      <c r="AN322" s="24">
        <f>SUM(AN318:AN321)</f>
        <v/>
      </c>
      <c r="AO322" s="24">
        <f>SUM(AO318:AO321)</f>
        <v/>
      </c>
      <c r="AP322" s="24">
        <f>SUM(AP318:AP321)</f>
        <v/>
      </c>
      <c r="AQ322" s="24">
        <f>SUM(AQ318:AQ321)</f>
        <v/>
      </c>
      <c r="AR322" s="24">
        <f>SUM(AR318:AR321)</f>
        <v/>
      </c>
      <c r="AS322" s="18" t="inlineStr">
        <is>
          <t>OK</t>
        </is>
      </c>
      <c r="AT322" t="inlineStr"/>
    </row>
    <row r="323">
      <c r="A323" s="25" t="inlineStr">
        <is>
          <t>DEMO0029</t>
        </is>
      </c>
      <c r="B323" s="25" t="inlineStr">
        <is>
          <t>DemoBeta Alanine 200g</t>
        </is>
      </c>
      <c r="C323" s="25" t="inlineStr">
        <is>
          <t>SPORTSKA PREHRANA</t>
        </is>
      </c>
      <c r="D323" s="25" t="inlineStr">
        <is>
          <t>03 BRONZE</t>
        </is>
      </c>
      <c r="E323" s="26" t="inlineStr">
        <is>
          <t>TOTAL DEMAND</t>
        </is>
      </c>
      <c r="F323" s="27" t="n"/>
      <c r="G323" s="27" t="n"/>
      <c r="H323" s="27" t="n"/>
      <c r="I323" s="27" t="n"/>
      <c r="J323" s="27" t="n"/>
      <c r="K323" s="27" t="n"/>
      <c r="L323" s="27" t="n"/>
      <c r="M323" s="27" t="n"/>
      <c r="N323" s="27" t="n"/>
      <c r="O323" s="27" t="n"/>
      <c r="P323" s="27" t="n"/>
      <c r="Q323" s="27" t="n"/>
      <c r="R323" s="27" t="n"/>
      <c r="S323" s="27" t="n"/>
      <c r="T323" s="27" t="n"/>
      <c r="U323" s="27" t="n"/>
      <c r="V323" s="27" t="n"/>
      <c r="W323" s="27" t="n"/>
      <c r="X323" s="27" t="n"/>
      <c r="Y323" s="27" t="n"/>
      <c r="Z323" s="27" t="n"/>
      <c r="AA323" s="27" t="n"/>
      <c r="AB323" s="27" t="n"/>
      <c r="AC323" s="27" t="n"/>
      <c r="AD323" s="27" t="n"/>
      <c r="AE323" s="27" t="n"/>
      <c r="AF323" s="28">
        <f>AF317+AF322</f>
        <v/>
      </c>
      <c r="AG323" s="28">
        <f>AG317+AG322</f>
        <v/>
      </c>
      <c r="AH323" s="28">
        <f>AH317+AH322</f>
        <v/>
      </c>
      <c r="AI323" s="28">
        <f>AI317+AI322</f>
        <v/>
      </c>
      <c r="AJ323" s="28">
        <f>AJ317+AJ322</f>
        <v/>
      </c>
      <c r="AK323" s="28">
        <f>AK317+AK322</f>
        <v/>
      </c>
      <c r="AL323" s="28">
        <f>AL317+AL322</f>
        <v/>
      </c>
      <c r="AM323" s="28">
        <f>AM317+AM322</f>
        <v/>
      </c>
      <c r="AN323" s="28">
        <f>AN317+AN322</f>
        <v/>
      </c>
      <c r="AO323" s="28">
        <f>AO317+AO322</f>
        <v/>
      </c>
      <c r="AP323" s="28">
        <f>AP317+AP322</f>
        <v/>
      </c>
      <c r="AQ323" s="28">
        <f>AQ317+AQ322</f>
        <v/>
      </c>
      <c r="AR323" s="28">
        <f>AR317+AR322</f>
        <v/>
      </c>
      <c r="AS323" s="18" t="inlineStr">
        <is>
          <t>OK</t>
        </is>
      </c>
      <c r="AT323" t="inlineStr"/>
    </row>
    <row r="324">
      <c r="A324" s="14" t="inlineStr">
        <is>
          <t>DEMO0029</t>
        </is>
      </c>
      <c r="B324" s="14" t="inlineStr">
        <is>
          <t>DemoBeta Alanine 200g</t>
        </is>
      </c>
      <c r="C324" s="14" t="inlineStr">
        <is>
          <t>SPORTSKA PREHRANA</t>
        </is>
      </c>
      <c r="D324" s="14" t="inlineStr">
        <is>
          <t>03 BRONZE</t>
        </is>
      </c>
      <c r="E324" s="15" t="inlineStr"/>
      <c r="AS324" s="18" t="inlineStr">
        <is>
          <t>OK</t>
        </is>
      </c>
      <c r="AT324" t="inlineStr"/>
    </row>
    <row r="325">
      <c r="A325" s="7" t="inlineStr">
        <is>
          <t>DEMO0030</t>
        </is>
      </c>
      <c r="B325" s="8" t="inlineStr">
        <is>
          <t>DemoL-Carnitine Liquid</t>
        </is>
      </c>
      <c r="C325" s="9" t="inlineStr">
        <is>
          <t>SPORTSKA PREHRANA</t>
        </is>
      </c>
      <c r="D325" s="9" t="inlineStr">
        <is>
          <t>03 BRONZE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OK</t>
        </is>
      </c>
      <c r="AT325" s="13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>
      <c r="A326" s="14" t="inlineStr">
        <is>
          <t>DEMO0030</t>
        </is>
      </c>
      <c r="B326" s="14" t="inlineStr">
        <is>
          <t>DemoL-Carnitine Liquid</t>
        </is>
      </c>
      <c r="C326" s="14" t="inlineStr">
        <is>
          <t>SPORTSKA PREHRANA</t>
        </is>
      </c>
      <c r="D326" s="14" t="inlineStr">
        <is>
          <t>03 BRONZE</t>
        </is>
      </c>
      <c r="E326" s="15" t="inlineStr">
        <is>
          <t>Baseline FC</t>
        </is>
      </c>
      <c r="F326" s="16" t="n">
        <v>31</v>
      </c>
      <c r="G326" s="16" t="n">
        <v>16</v>
      </c>
      <c r="H326" s="16" t="n">
        <v>62</v>
      </c>
      <c r="I326" s="16" t="n">
        <v>67</v>
      </c>
      <c r="J326" s="16" t="n">
        <v>47</v>
      </c>
      <c r="K326" s="16" t="n">
        <v>36</v>
      </c>
      <c r="L326" s="16" t="n">
        <v>47</v>
      </c>
      <c r="M326" s="16" t="n">
        <v>31</v>
      </c>
      <c r="N326" s="16" t="n">
        <v>20</v>
      </c>
      <c r="O326" s="16" t="n">
        <v>51</v>
      </c>
      <c r="P326" s="16" t="n">
        <v>28</v>
      </c>
      <c r="Q326" s="16" t="n">
        <v>48</v>
      </c>
      <c r="R326" s="16" t="n">
        <v>46</v>
      </c>
      <c r="S326" s="16" t="n">
        <v>45</v>
      </c>
      <c r="T326" s="16" t="n">
        <v>25</v>
      </c>
      <c r="U326" s="16" t="n">
        <v>36</v>
      </c>
      <c r="V326" s="16" t="n">
        <v>27</v>
      </c>
      <c r="W326" s="16" t="n">
        <v>37</v>
      </c>
      <c r="X326" s="16" t="n">
        <v>27</v>
      </c>
      <c r="Y326" s="16" t="n">
        <v>32</v>
      </c>
      <c r="Z326" s="16" t="n">
        <v>19</v>
      </c>
      <c r="AA326" s="16" t="n">
        <v>34</v>
      </c>
      <c r="AB326" s="16" t="n">
        <v>30</v>
      </c>
      <c r="AC326" s="16" t="n">
        <v>20</v>
      </c>
      <c r="AD326" s="16" t="n">
        <v>49</v>
      </c>
      <c r="AE326" s="16" t="n">
        <v>29</v>
      </c>
      <c r="AF326" s="17" t="n">
        <v>29</v>
      </c>
      <c r="AG326" s="17" t="n">
        <v>28</v>
      </c>
      <c r="AH326" s="17" t="n">
        <v>28</v>
      </c>
      <c r="AI326" s="17" t="n">
        <v>28</v>
      </c>
      <c r="AJ326" s="17" t="n">
        <v>28</v>
      </c>
      <c r="AK326" s="17" t="n">
        <v>27</v>
      </c>
      <c r="AL326" s="17" t="n">
        <v>27</v>
      </c>
      <c r="AM326" s="17" t="n">
        <v>27</v>
      </c>
      <c r="AN326" s="17" t="n">
        <v>26</v>
      </c>
      <c r="AO326" s="17" t="n">
        <v>26</v>
      </c>
      <c r="AP326" s="17" t="n">
        <v>26</v>
      </c>
      <c r="AQ326" s="17" t="n">
        <v>26</v>
      </c>
      <c r="AR326" s="17" t="n">
        <v>25</v>
      </c>
      <c r="AS326" s="18" t="inlineStr">
        <is>
          <t>OK</t>
        </is>
      </c>
      <c r="AT326" t="inlineStr"/>
    </row>
    <row r="327">
      <c r="A327" s="14" t="inlineStr">
        <is>
          <t>DEMO0030</t>
        </is>
      </c>
      <c r="B327" s="14" t="inlineStr">
        <is>
          <t>DemoL-Carnitine Liquid</t>
        </is>
      </c>
      <c r="C327" s="14" t="inlineStr">
        <is>
          <t>SPORTSKA PREHRANA</t>
        </is>
      </c>
      <c r="D327" s="14" t="inlineStr">
        <is>
          <t>03 BRONZE</t>
        </is>
      </c>
      <c r="E327" s="19" t="inlineStr">
        <is>
          <t>Planner Factor</t>
        </is>
      </c>
      <c r="AF327" s="20" t="n">
        <v>1</v>
      </c>
      <c r="AG327" s="20" t="n">
        <v>1</v>
      </c>
      <c r="AH327" s="20" t="n">
        <v>1</v>
      </c>
      <c r="AI327" s="20" t="n">
        <v>1</v>
      </c>
      <c r="AJ327" s="20" t="n">
        <v>1</v>
      </c>
      <c r="AK327" s="20" t="n">
        <v>1</v>
      </c>
      <c r="AL327" s="20" t="n">
        <v>1</v>
      </c>
      <c r="AM327" s="20" t="n">
        <v>1</v>
      </c>
      <c r="AN327" s="20" t="n">
        <v>1</v>
      </c>
      <c r="AO327" s="20" t="n">
        <v>1</v>
      </c>
      <c r="AP327" s="20" t="n">
        <v>1</v>
      </c>
      <c r="AQ327" s="20" t="n">
        <v>1</v>
      </c>
      <c r="AR327" s="20" t="n">
        <v>1</v>
      </c>
      <c r="AS327" s="18" t="inlineStr">
        <is>
          <t>OK</t>
        </is>
      </c>
      <c r="AT327" t="inlineStr"/>
    </row>
    <row r="328">
      <c r="A328" s="14" t="inlineStr">
        <is>
          <t>DEMO0030</t>
        </is>
      </c>
      <c r="B328" s="14" t="inlineStr">
        <is>
          <t>DemoL-Carnitine Liquid</t>
        </is>
      </c>
      <c r="C328" s="14" t="inlineStr">
        <is>
          <t>SPORTSKA PREHRANA</t>
        </is>
      </c>
      <c r="D328" s="14" t="inlineStr">
        <is>
          <t>03 BRONZE</t>
        </is>
      </c>
      <c r="E328" s="15" t="inlineStr">
        <is>
          <t>Adjusted FC</t>
        </is>
      </c>
      <c r="AF328" s="21">
        <f>ROUND(AF326*AF327,0)</f>
        <v/>
      </c>
      <c r="AG328" s="21">
        <f>ROUND(AG326*AG327,0)</f>
        <v/>
      </c>
      <c r="AH328" s="21">
        <f>ROUND(AH326*AH327,0)</f>
        <v/>
      </c>
      <c r="AI328" s="21">
        <f>ROUND(AI326*AI327,0)</f>
        <v/>
      </c>
      <c r="AJ328" s="21">
        <f>ROUND(AJ326*AJ327,0)</f>
        <v/>
      </c>
      <c r="AK328" s="21">
        <f>ROUND(AK326*AK327,0)</f>
        <v/>
      </c>
      <c r="AL328" s="21">
        <f>ROUND(AL326*AL327,0)</f>
        <v/>
      </c>
      <c r="AM328" s="21">
        <f>ROUND(AM326*AM327,0)</f>
        <v/>
      </c>
      <c r="AN328" s="21">
        <f>ROUND(AN326*AN327,0)</f>
        <v/>
      </c>
      <c r="AO328" s="21">
        <f>ROUND(AO326*AO327,0)</f>
        <v/>
      </c>
      <c r="AP328" s="21">
        <f>ROUND(AP326*AP327,0)</f>
        <v/>
      </c>
      <c r="AQ328" s="21">
        <f>ROUND(AQ326*AQ327,0)</f>
        <v/>
      </c>
      <c r="AR328" s="21">
        <f>ROUND(AR326*AR327,0)</f>
        <v/>
      </c>
      <c r="AS328" s="18" t="inlineStr">
        <is>
          <t>OK</t>
        </is>
      </c>
      <c r="AT328" t="inlineStr"/>
    </row>
    <row r="329">
      <c r="A329" s="14" t="inlineStr">
        <is>
          <t>DEMO0030</t>
        </is>
      </c>
      <c r="B329" s="14" t="inlineStr">
        <is>
          <t>DemoL-Carnitine Liquid</t>
        </is>
      </c>
      <c r="C329" s="14" t="inlineStr">
        <is>
          <t>SPORTSKA PREHRANA</t>
        </is>
      </c>
      <c r="D329" s="14" t="inlineStr">
        <is>
          <t>03 BRONZE</t>
        </is>
      </c>
      <c r="E329" s="22" t="inlineStr">
        <is>
          <t>VP on-top</t>
        </is>
      </c>
      <c r="AF329" s="23">
        <f>IF('Demand Input VP'!F63="",0,'Demand Input VP'!F63)</f>
        <v/>
      </c>
      <c r="AG329" s="23">
        <f>IF('Demand Input VP'!G63="",0,'Demand Input VP'!G63)</f>
        <v/>
      </c>
      <c r="AH329" s="23">
        <f>IF('Demand Input VP'!H63="",0,'Demand Input VP'!H63)</f>
        <v/>
      </c>
      <c r="AI329" s="23">
        <f>IF('Demand Input VP'!I63="",0,'Demand Input VP'!I63)</f>
        <v/>
      </c>
      <c r="AJ329" s="23">
        <f>IF('Demand Input VP'!J63="",0,'Demand Input VP'!J63)</f>
        <v/>
      </c>
      <c r="AK329" s="23">
        <f>IF('Demand Input VP'!K63="",0,'Demand Input VP'!K63)</f>
        <v/>
      </c>
      <c r="AL329" s="23">
        <f>IF('Demand Input VP'!L63="",0,'Demand Input VP'!L63)</f>
        <v/>
      </c>
      <c r="AM329" s="23">
        <f>IF('Demand Input VP'!M63="",0,'Demand Input VP'!M63)</f>
        <v/>
      </c>
      <c r="AN329" s="23">
        <f>IF('Demand Input VP'!N63="",0,'Demand Input VP'!N63)</f>
        <v/>
      </c>
      <c r="AO329" s="23">
        <f>IF('Demand Input VP'!O63="",0,'Demand Input VP'!O63)</f>
        <v/>
      </c>
      <c r="AP329" s="23">
        <f>IF('Demand Input VP'!P63="",0,'Demand Input VP'!P63)</f>
        <v/>
      </c>
      <c r="AQ329" s="23">
        <f>IF('Demand Input VP'!Q63="",0,'Demand Input VP'!Q63)</f>
        <v/>
      </c>
      <c r="AR329" s="23">
        <f>IF('Demand Input VP'!R63="",0,'Demand Input VP'!R63)</f>
        <v/>
      </c>
      <c r="AS329" s="18" t="inlineStr">
        <is>
          <t>OK</t>
        </is>
      </c>
      <c r="AT329" t="inlineStr"/>
    </row>
    <row r="330">
      <c r="A330" s="14" t="inlineStr">
        <is>
          <t>DEMO0030</t>
        </is>
      </c>
      <c r="B330" s="14" t="inlineStr">
        <is>
          <t>DemoL-Carnitine Liquid</t>
        </is>
      </c>
      <c r="C330" s="14" t="inlineStr">
        <is>
          <t>SPORTSKA PREHRANA</t>
        </is>
      </c>
      <c r="D330" s="14" t="inlineStr">
        <is>
          <t>03 BRONZE</t>
        </is>
      </c>
      <c r="E330" s="22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8" t="inlineStr">
        <is>
          <t>OK</t>
        </is>
      </c>
      <c r="AT330" t="inlineStr"/>
    </row>
    <row r="331">
      <c r="A331" s="14" t="inlineStr">
        <is>
          <t>DEMO0030</t>
        </is>
      </c>
      <c r="B331" s="14" t="inlineStr">
        <is>
          <t>DemoL-Carnitine Liquid</t>
        </is>
      </c>
      <c r="C331" s="14" t="inlineStr">
        <is>
          <t>SPORTSKA PREHRANA</t>
        </is>
      </c>
      <c r="D331" s="14" t="inlineStr">
        <is>
          <t>03 BRONZE</t>
        </is>
      </c>
      <c r="E331" s="22" t="inlineStr">
        <is>
          <t>MP on-top</t>
        </is>
      </c>
      <c r="AF331" s="23">
        <f>IF('Demand Input MP'!F63="",0,'Demand Input MP'!F63)</f>
        <v/>
      </c>
      <c r="AG331" s="23">
        <f>IF('Demand Input MP'!G63="",0,'Demand Input MP'!G63)</f>
        <v/>
      </c>
      <c r="AH331" s="23">
        <f>IF('Demand Input MP'!H63="",0,'Demand Input MP'!H63)</f>
        <v/>
      </c>
      <c r="AI331" s="23">
        <f>IF('Demand Input MP'!I63="",0,'Demand Input MP'!I63)</f>
        <v/>
      </c>
      <c r="AJ331" s="23">
        <f>IF('Demand Input MP'!J63="",0,'Demand Input MP'!J63)</f>
        <v/>
      </c>
      <c r="AK331" s="23">
        <f>IF('Demand Input MP'!K63="",0,'Demand Input MP'!K63)</f>
        <v/>
      </c>
      <c r="AL331" s="23">
        <f>IF('Demand Input MP'!L63="",0,'Demand Input MP'!L63)</f>
        <v/>
      </c>
      <c r="AM331" s="23">
        <f>IF('Demand Input MP'!M63="",0,'Demand Input MP'!M63)</f>
        <v/>
      </c>
      <c r="AN331" s="23">
        <f>IF('Demand Input MP'!N63="",0,'Demand Input MP'!N63)</f>
        <v/>
      </c>
      <c r="AO331" s="23">
        <f>IF('Demand Input MP'!O63="",0,'Demand Input MP'!O63)</f>
        <v/>
      </c>
      <c r="AP331" s="23">
        <f>IF('Demand Input MP'!P63="",0,'Demand Input MP'!P63)</f>
        <v/>
      </c>
      <c r="AQ331" s="23">
        <f>IF('Demand Input MP'!Q63="",0,'Demand Input MP'!Q63)</f>
        <v/>
      </c>
      <c r="AR331" s="23">
        <f>IF('Demand Input MP'!R63="",0,'Demand Input MP'!R63)</f>
        <v/>
      </c>
      <c r="AS331" s="18" t="inlineStr">
        <is>
          <t>OK</t>
        </is>
      </c>
      <c r="AT331" t="inlineStr"/>
    </row>
    <row r="332">
      <c r="A332" s="14" t="inlineStr">
        <is>
          <t>DEMO0030</t>
        </is>
      </c>
      <c r="B332" s="14" t="inlineStr">
        <is>
          <t>DemoL-Carnitine Liquid</t>
        </is>
      </c>
      <c r="C332" s="14" t="inlineStr">
        <is>
          <t>SPORTSKA PREHRANA</t>
        </is>
      </c>
      <c r="D332" s="14" t="inlineStr">
        <is>
          <t>03 BRONZE</t>
        </is>
      </c>
      <c r="E332" s="22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8" t="inlineStr">
        <is>
          <t>OK</t>
        </is>
      </c>
      <c r="AT332" t="inlineStr"/>
    </row>
    <row r="333">
      <c r="A333" s="14" t="inlineStr">
        <is>
          <t>DEMO0030</t>
        </is>
      </c>
      <c r="B333" s="14" t="inlineStr">
        <is>
          <t>DemoL-Carnitine Liquid</t>
        </is>
      </c>
      <c r="C333" s="14" t="inlineStr">
        <is>
          <t>SPORTSKA PREHRANA</t>
        </is>
      </c>
      <c r="D333" s="14" t="inlineStr">
        <is>
          <t>03 BRONZE</t>
        </is>
      </c>
      <c r="E333" s="15" t="inlineStr">
        <is>
          <t>On-top Total</t>
        </is>
      </c>
      <c r="AF333" s="24">
        <f>SUM(AF329:AF332)</f>
        <v/>
      </c>
      <c r="AG333" s="24">
        <f>SUM(AG329:AG332)</f>
        <v/>
      </c>
      <c r="AH333" s="24">
        <f>SUM(AH329:AH332)</f>
        <v/>
      </c>
      <c r="AI333" s="24">
        <f>SUM(AI329:AI332)</f>
        <v/>
      </c>
      <c r="AJ333" s="24">
        <f>SUM(AJ329:AJ332)</f>
        <v/>
      </c>
      <c r="AK333" s="24">
        <f>SUM(AK329:AK332)</f>
        <v/>
      </c>
      <c r="AL333" s="24">
        <f>SUM(AL329:AL332)</f>
        <v/>
      </c>
      <c r="AM333" s="24">
        <f>SUM(AM329:AM332)</f>
        <v/>
      </c>
      <c r="AN333" s="24">
        <f>SUM(AN329:AN332)</f>
        <v/>
      </c>
      <c r="AO333" s="24">
        <f>SUM(AO329:AO332)</f>
        <v/>
      </c>
      <c r="AP333" s="24">
        <f>SUM(AP329:AP332)</f>
        <v/>
      </c>
      <c r="AQ333" s="24">
        <f>SUM(AQ329:AQ332)</f>
        <v/>
      </c>
      <c r="AR333" s="24">
        <f>SUM(AR329:AR332)</f>
        <v/>
      </c>
      <c r="AS333" s="18" t="inlineStr">
        <is>
          <t>OK</t>
        </is>
      </c>
      <c r="AT333" t="inlineStr"/>
    </row>
    <row r="334">
      <c r="A334" s="25" t="inlineStr">
        <is>
          <t>DEMO0030</t>
        </is>
      </c>
      <c r="B334" s="25" t="inlineStr">
        <is>
          <t>DemoL-Carnitine Liquid</t>
        </is>
      </c>
      <c r="C334" s="25" t="inlineStr">
        <is>
          <t>SPORTSKA PREHRANA</t>
        </is>
      </c>
      <c r="D334" s="25" t="inlineStr">
        <is>
          <t>03 BRONZE</t>
        </is>
      </c>
      <c r="E334" s="26" t="inlineStr">
        <is>
          <t>TOTAL DEMAND</t>
        </is>
      </c>
      <c r="F334" s="27" t="n"/>
      <c r="G334" s="27" t="n"/>
      <c r="H334" s="27" t="n"/>
      <c r="I334" s="27" t="n"/>
      <c r="J334" s="27" t="n"/>
      <c r="K334" s="27" t="n"/>
      <c r="L334" s="27" t="n"/>
      <c r="M334" s="27" t="n"/>
      <c r="N334" s="27" t="n"/>
      <c r="O334" s="27" t="n"/>
      <c r="P334" s="27" t="n"/>
      <c r="Q334" s="27" t="n"/>
      <c r="R334" s="27" t="n"/>
      <c r="S334" s="27" t="n"/>
      <c r="T334" s="27" t="n"/>
      <c r="U334" s="27" t="n"/>
      <c r="V334" s="27" t="n"/>
      <c r="W334" s="27" t="n"/>
      <c r="X334" s="27" t="n"/>
      <c r="Y334" s="27" t="n"/>
      <c r="Z334" s="27" t="n"/>
      <c r="AA334" s="27" t="n"/>
      <c r="AB334" s="27" t="n"/>
      <c r="AC334" s="27" t="n"/>
      <c r="AD334" s="27" t="n"/>
      <c r="AE334" s="27" t="n"/>
      <c r="AF334" s="28">
        <f>AF328+AF333</f>
        <v/>
      </c>
      <c r="AG334" s="28">
        <f>AG328+AG333</f>
        <v/>
      </c>
      <c r="AH334" s="28">
        <f>AH328+AH333</f>
        <v/>
      </c>
      <c r="AI334" s="28">
        <f>AI328+AI333</f>
        <v/>
      </c>
      <c r="AJ334" s="28">
        <f>AJ328+AJ333</f>
        <v/>
      </c>
      <c r="AK334" s="28">
        <f>AK328+AK333</f>
        <v/>
      </c>
      <c r="AL334" s="28">
        <f>AL328+AL333</f>
        <v/>
      </c>
      <c r="AM334" s="28">
        <f>AM328+AM333</f>
        <v/>
      </c>
      <c r="AN334" s="28">
        <f>AN328+AN333</f>
        <v/>
      </c>
      <c r="AO334" s="28">
        <f>AO328+AO333</f>
        <v/>
      </c>
      <c r="AP334" s="28">
        <f>AP328+AP333</f>
        <v/>
      </c>
      <c r="AQ334" s="28">
        <f>AQ328+AQ333</f>
        <v/>
      </c>
      <c r="AR334" s="28">
        <f>AR328+AR333</f>
        <v/>
      </c>
      <c r="AS334" s="18" t="inlineStr">
        <is>
          <t>OK</t>
        </is>
      </c>
      <c r="AT334" t="inlineStr"/>
    </row>
    <row r="335">
      <c r="A335" s="14" t="inlineStr">
        <is>
          <t>DEMO0030</t>
        </is>
      </c>
      <c r="B335" s="14" t="inlineStr">
        <is>
          <t>DemoL-Carnitine Liquid</t>
        </is>
      </c>
      <c r="C335" s="14" t="inlineStr">
        <is>
          <t>SPORTSKA PREHRANA</t>
        </is>
      </c>
      <c r="D335" s="14" t="inlineStr">
        <is>
          <t>03 BRONZE</t>
        </is>
      </c>
      <c r="E335" s="15" t="inlineStr"/>
      <c r="AS335" s="18" t="inlineStr">
        <is>
          <t>OK</t>
        </is>
      </c>
      <c r="AT335" t="inlineStr"/>
    </row>
    <row r="336">
      <c r="A336" s="7" t="inlineStr">
        <is>
          <t>DEMO0031</t>
        </is>
      </c>
      <c r="B336" s="8" t="inlineStr">
        <is>
          <t>DemoZMA 90 caps</t>
        </is>
      </c>
      <c r="C336" s="9" t="inlineStr">
        <is>
          <t>SPORTSKA PREHRANA</t>
        </is>
      </c>
      <c r="D336" s="9" t="inlineStr">
        <is>
          <t>03 BRONZE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12" t="inlineStr">
        <is>
          <t>OK</t>
        </is>
      </c>
      <c r="AT336" s="13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>
      <c r="A337" s="14" t="inlineStr">
        <is>
          <t>DEMO0031</t>
        </is>
      </c>
      <c r="B337" s="14" t="inlineStr">
        <is>
          <t>DemoZMA 90 caps</t>
        </is>
      </c>
      <c r="C337" s="14" t="inlineStr">
        <is>
          <t>SPORTSKA PREHRANA</t>
        </is>
      </c>
      <c r="D337" s="14" t="inlineStr">
        <is>
          <t>03 BRONZE</t>
        </is>
      </c>
      <c r="E337" s="15" t="inlineStr">
        <is>
          <t>Baseline FC</t>
        </is>
      </c>
      <c r="F337" s="16" t="n">
        <v>40</v>
      </c>
      <c r="G337" s="16" t="n">
        <v>25</v>
      </c>
      <c r="H337" s="16" t="n">
        <v>17</v>
      </c>
      <c r="I337" s="16" t="n">
        <v>34</v>
      </c>
      <c r="J337" s="16" t="n">
        <v>24</v>
      </c>
      <c r="K337" s="16" t="n">
        <v>31</v>
      </c>
      <c r="L337" s="16" t="n">
        <v>31</v>
      </c>
      <c r="M337" s="16" t="n">
        <v>24</v>
      </c>
      <c r="N337" s="16" t="n">
        <v>94</v>
      </c>
      <c r="O337" s="16" t="n">
        <v>29</v>
      </c>
      <c r="P337" s="16" t="n">
        <v>34</v>
      </c>
      <c r="Q337" s="16" t="n">
        <v>30</v>
      </c>
      <c r="R337" s="16" t="n">
        <v>34</v>
      </c>
      <c r="S337" s="16" t="n">
        <v>30</v>
      </c>
      <c r="T337" s="16" t="n">
        <v>25</v>
      </c>
      <c r="U337" s="16" t="n">
        <v>24</v>
      </c>
      <c r="V337" s="16" t="n">
        <v>15</v>
      </c>
      <c r="W337" s="16" t="n">
        <v>35</v>
      </c>
      <c r="X337" s="16" t="n">
        <v>18</v>
      </c>
      <c r="Y337" s="16" t="n">
        <v>24</v>
      </c>
      <c r="Z337" s="16" t="n">
        <v>19</v>
      </c>
      <c r="AA337" s="16" t="n">
        <v>19</v>
      </c>
      <c r="AB337" s="16" t="n">
        <v>23</v>
      </c>
      <c r="AC337" s="16" t="n">
        <v>23</v>
      </c>
      <c r="AD337" s="16" t="n">
        <v>20</v>
      </c>
      <c r="AE337" s="16" t="n">
        <v>25</v>
      </c>
      <c r="AF337" s="17" t="n">
        <v>21</v>
      </c>
      <c r="AG337" s="17" t="n">
        <v>21</v>
      </c>
      <c r="AH337" s="17" t="n">
        <v>21</v>
      </c>
      <c r="AI337" s="17" t="n">
        <v>21</v>
      </c>
      <c r="AJ337" s="17" t="n">
        <v>21</v>
      </c>
      <c r="AK337" s="17" t="n">
        <v>21</v>
      </c>
      <c r="AL337" s="17" t="n">
        <v>21</v>
      </c>
      <c r="AM337" s="17" t="n">
        <v>21</v>
      </c>
      <c r="AN337" s="17" t="n">
        <v>20</v>
      </c>
      <c r="AO337" s="17" t="n">
        <v>20</v>
      </c>
      <c r="AP337" s="17" t="n">
        <v>20</v>
      </c>
      <c r="AQ337" s="17" t="n">
        <v>20</v>
      </c>
      <c r="AR337" s="17" t="n">
        <v>20</v>
      </c>
      <c r="AS337" s="18" t="inlineStr">
        <is>
          <t>OK</t>
        </is>
      </c>
      <c r="AT337" t="inlineStr"/>
    </row>
    <row r="338">
      <c r="A338" s="14" t="inlineStr">
        <is>
          <t>DEMO0031</t>
        </is>
      </c>
      <c r="B338" s="14" t="inlineStr">
        <is>
          <t>DemoZMA 90 caps</t>
        </is>
      </c>
      <c r="C338" s="14" t="inlineStr">
        <is>
          <t>SPORTSKA PREHRANA</t>
        </is>
      </c>
      <c r="D338" s="14" t="inlineStr">
        <is>
          <t>03 BRONZE</t>
        </is>
      </c>
      <c r="E338" s="19" t="inlineStr">
        <is>
          <t>Planner Factor</t>
        </is>
      </c>
      <c r="AF338" s="20" t="n">
        <v>1</v>
      </c>
      <c r="AG338" s="20" t="n">
        <v>1</v>
      </c>
      <c r="AH338" s="20" t="n">
        <v>1</v>
      </c>
      <c r="AI338" s="20" t="n">
        <v>1</v>
      </c>
      <c r="AJ338" s="20" t="n">
        <v>1</v>
      </c>
      <c r="AK338" s="20" t="n">
        <v>1</v>
      </c>
      <c r="AL338" s="20" t="n">
        <v>1</v>
      </c>
      <c r="AM338" s="20" t="n">
        <v>1</v>
      </c>
      <c r="AN338" s="20" t="n">
        <v>1</v>
      </c>
      <c r="AO338" s="20" t="n">
        <v>1</v>
      </c>
      <c r="AP338" s="20" t="n">
        <v>1</v>
      </c>
      <c r="AQ338" s="20" t="n">
        <v>1</v>
      </c>
      <c r="AR338" s="20" t="n">
        <v>1</v>
      </c>
      <c r="AS338" s="18" t="inlineStr">
        <is>
          <t>OK</t>
        </is>
      </c>
      <c r="AT338" t="inlineStr"/>
    </row>
    <row r="339">
      <c r="A339" s="14" t="inlineStr">
        <is>
          <t>DEMO0031</t>
        </is>
      </c>
      <c r="B339" s="14" t="inlineStr">
        <is>
          <t>DemoZMA 90 caps</t>
        </is>
      </c>
      <c r="C339" s="14" t="inlineStr">
        <is>
          <t>SPORTSKA PREHRANA</t>
        </is>
      </c>
      <c r="D339" s="14" t="inlineStr">
        <is>
          <t>03 BRONZE</t>
        </is>
      </c>
      <c r="E339" s="15" t="inlineStr">
        <is>
          <t>Adjusted FC</t>
        </is>
      </c>
      <c r="AF339" s="21">
        <f>ROUND(AF337*AF338,0)</f>
        <v/>
      </c>
      <c r="AG339" s="21">
        <f>ROUND(AG337*AG338,0)</f>
        <v/>
      </c>
      <c r="AH339" s="21">
        <f>ROUND(AH337*AH338,0)</f>
        <v/>
      </c>
      <c r="AI339" s="21">
        <f>ROUND(AI337*AI338,0)</f>
        <v/>
      </c>
      <c r="AJ339" s="21">
        <f>ROUND(AJ337*AJ338,0)</f>
        <v/>
      </c>
      <c r="AK339" s="21">
        <f>ROUND(AK337*AK338,0)</f>
        <v/>
      </c>
      <c r="AL339" s="21">
        <f>ROUND(AL337*AL338,0)</f>
        <v/>
      </c>
      <c r="AM339" s="21">
        <f>ROUND(AM337*AM338,0)</f>
        <v/>
      </c>
      <c r="AN339" s="21">
        <f>ROUND(AN337*AN338,0)</f>
        <v/>
      </c>
      <c r="AO339" s="21">
        <f>ROUND(AO337*AO338,0)</f>
        <v/>
      </c>
      <c r="AP339" s="21">
        <f>ROUND(AP337*AP338,0)</f>
        <v/>
      </c>
      <c r="AQ339" s="21">
        <f>ROUND(AQ337*AQ338,0)</f>
        <v/>
      </c>
      <c r="AR339" s="21">
        <f>ROUND(AR337*AR338,0)</f>
        <v/>
      </c>
      <c r="AS339" s="18" t="inlineStr">
        <is>
          <t>OK</t>
        </is>
      </c>
      <c r="AT339" t="inlineStr"/>
    </row>
    <row r="340">
      <c r="A340" s="14" t="inlineStr">
        <is>
          <t>DEMO0031</t>
        </is>
      </c>
      <c r="B340" s="14" t="inlineStr">
        <is>
          <t>DemoZMA 90 caps</t>
        </is>
      </c>
      <c r="C340" s="14" t="inlineStr">
        <is>
          <t>SPORTSKA PREHRANA</t>
        </is>
      </c>
      <c r="D340" s="14" t="inlineStr">
        <is>
          <t>03 BRONZE</t>
        </is>
      </c>
      <c r="E340" s="22" t="inlineStr">
        <is>
          <t>VP on-top</t>
        </is>
      </c>
      <c r="AF340" s="23">
        <f>IF('Demand Input VP'!F65="",0,'Demand Input VP'!F65)</f>
        <v/>
      </c>
      <c r="AG340" s="23">
        <f>IF('Demand Input VP'!G65="",0,'Demand Input VP'!G65)</f>
        <v/>
      </c>
      <c r="AH340" s="23">
        <f>IF('Demand Input VP'!H65="",0,'Demand Input VP'!H65)</f>
        <v/>
      </c>
      <c r="AI340" s="23">
        <f>IF('Demand Input VP'!I65="",0,'Demand Input VP'!I65)</f>
        <v/>
      </c>
      <c r="AJ340" s="23">
        <f>IF('Demand Input VP'!J65="",0,'Demand Input VP'!J65)</f>
        <v/>
      </c>
      <c r="AK340" s="23">
        <f>IF('Demand Input VP'!K65="",0,'Demand Input VP'!K65)</f>
        <v/>
      </c>
      <c r="AL340" s="23">
        <f>IF('Demand Input VP'!L65="",0,'Demand Input VP'!L65)</f>
        <v/>
      </c>
      <c r="AM340" s="23">
        <f>IF('Demand Input VP'!M65="",0,'Demand Input VP'!M65)</f>
        <v/>
      </c>
      <c r="AN340" s="23">
        <f>IF('Demand Input VP'!N65="",0,'Demand Input VP'!N65)</f>
        <v/>
      </c>
      <c r="AO340" s="23">
        <f>IF('Demand Input VP'!O65="",0,'Demand Input VP'!O65)</f>
        <v/>
      </c>
      <c r="AP340" s="23">
        <f>IF('Demand Input VP'!P65="",0,'Demand Input VP'!P65)</f>
        <v/>
      </c>
      <c r="AQ340" s="23">
        <f>IF('Demand Input VP'!Q65="",0,'Demand Input VP'!Q65)</f>
        <v/>
      </c>
      <c r="AR340" s="23">
        <f>IF('Demand Input VP'!R65="",0,'Demand Input VP'!R65)</f>
        <v/>
      </c>
      <c r="AS340" s="18" t="inlineStr">
        <is>
          <t>OK</t>
        </is>
      </c>
      <c r="AT340" t="inlineStr"/>
    </row>
    <row r="341">
      <c r="A341" s="14" t="inlineStr">
        <is>
          <t>DEMO0031</t>
        </is>
      </c>
      <c r="B341" s="14" t="inlineStr">
        <is>
          <t>DemoZMA 90 caps</t>
        </is>
      </c>
      <c r="C341" s="14" t="inlineStr">
        <is>
          <t>SPORTSKA PREHRANA</t>
        </is>
      </c>
      <c r="D341" s="14" t="inlineStr">
        <is>
          <t>03 BRONZE</t>
        </is>
      </c>
      <c r="E341" s="22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18" t="inlineStr">
        <is>
          <t>OK</t>
        </is>
      </c>
      <c r="AT341" t="inlineStr"/>
    </row>
    <row r="342">
      <c r="A342" s="14" t="inlineStr">
        <is>
          <t>DEMO0031</t>
        </is>
      </c>
      <c r="B342" s="14" t="inlineStr">
        <is>
          <t>DemoZMA 90 caps</t>
        </is>
      </c>
      <c r="C342" s="14" t="inlineStr">
        <is>
          <t>SPORTSKA PREHRANA</t>
        </is>
      </c>
      <c r="D342" s="14" t="inlineStr">
        <is>
          <t>03 BRONZE</t>
        </is>
      </c>
      <c r="E342" s="22" t="inlineStr">
        <is>
          <t>MP on-top</t>
        </is>
      </c>
      <c r="AF342" s="23">
        <f>IF('Demand Input MP'!F65="",0,'Demand Input MP'!F65)</f>
        <v/>
      </c>
      <c r="AG342" s="23">
        <f>IF('Demand Input MP'!G65="",0,'Demand Input MP'!G65)</f>
        <v/>
      </c>
      <c r="AH342" s="23">
        <f>IF('Demand Input MP'!H65="",0,'Demand Input MP'!H65)</f>
        <v/>
      </c>
      <c r="AI342" s="23">
        <f>IF('Demand Input MP'!I65="",0,'Demand Input MP'!I65)</f>
        <v/>
      </c>
      <c r="AJ342" s="23">
        <f>IF('Demand Input MP'!J65="",0,'Demand Input MP'!J65)</f>
        <v/>
      </c>
      <c r="AK342" s="23">
        <f>IF('Demand Input MP'!K65="",0,'Demand Input MP'!K65)</f>
        <v/>
      </c>
      <c r="AL342" s="23">
        <f>IF('Demand Input MP'!L65="",0,'Demand Input MP'!L65)</f>
        <v/>
      </c>
      <c r="AM342" s="23">
        <f>IF('Demand Input MP'!M65="",0,'Demand Input MP'!M65)</f>
        <v/>
      </c>
      <c r="AN342" s="23">
        <f>IF('Demand Input MP'!N65="",0,'Demand Input MP'!N65)</f>
        <v/>
      </c>
      <c r="AO342" s="23">
        <f>IF('Demand Input MP'!O65="",0,'Demand Input MP'!O65)</f>
        <v/>
      </c>
      <c r="AP342" s="23">
        <f>IF('Demand Input MP'!P65="",0,'Demand Input MP'!P65)</f>
        <v/>
      </c>
      <c r="AQ342" s="23">
        <f>IF('Demand Input MP'!Q65="",0,'Demand Input MP'!Q65)</f>
        <v/>
      </c>
      <c r="AR342" s="23">
        <f>IF('Demand Input MP'!R65="",0,'Demand Input MP'!R65)</f>
        <v/>
      </c>
      <c r="AS342" s="18" t="inlineStr">
        <is>
          <t>OK</t>
        </is>
      </c>
      <c r="AT342" t="inlineStr"/>
    </row>
    <row r="343">
      <c r="A343" s="14" t="inlineStr">
        <is>
          <t>DEMO0031</t>
        </is>
      </c>
      <c r="B343" s="14" t="inlineStr">
        <is>
          <t>DemoZMA 90 caps</t>
        </is>
      </c>
      <c r="C343" s="14" t="inlineStr">
        <is>
          <t>SPORTSKA PREHRANA</t>
        </is>
      </c>
      <c r="D343" s="14" t="inlineStr">
        <is>
          <t>03 BRONZE</t>
        </is>
      </c>
      <c r="E343" s="22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18" t="inlineStr">
        <is>
          <t>OK</t>
        </is>
      </c>
      <c r="AT343" t="inlineStr"/>
    </row>
    <row r="344">
      <c r="A344" s="14" t="inlineStr">
        <is>
          <t>DEMO0031</t>
        </is>
      </c>
      <c r="B344" s="14" t="inlineStr">
        <is>
          <t>DemoZMA 90 caps</t>
        </is>
      </c>
      <c r="C344" s="14" t="inlineStr">
        <is>
          <t>SPORTSKA PREHRANA</t>
        </is>
      </c>
      <c r="D344" s="14" t="inlineStr">
        <is>
          <t>03 BRONZE</t>
        </is>
      </c>
      <c r="E344" s="15" t="inlineStr">
        <is>
          <t>On-top Total</t>
        </is>
      </c>
      <c r="AF344" s="24">
        <f>SUM(AF340:AF343)</f>
        <v/>
      </c>
      <c r="AG344" s="24">
        <f>SUM(AG340:AG343)</f>
        <v/>
      </c>
      <c r="AH344" s="24">
        <f>SUM(AH340:AH343)</f>
        <v/>
      </c>
      <c r="AI344" s="24">
        <f>SUM(AI340:AI343)</f>
        <v/>
      </c>
      <c r="AJ344" s="24">
        <f>SUM(AJ340:AJ343)</f>
        <v/>
      </c>
      <c r="AK344" s="24">
        <f>SUM(AK340:AK343)</f>
        <v/>
      </c>
      <c r="AL344" s="24">
        <f>SUM(AL340:AL343)</f>
        <v/>
      </c>
      <c r="AM344" s="24">
        <f>SUM(AM340:AM343)</f>
        <v/>
      </c>
      <c r="AN344" s="24">
        <f>SUM(AN340:AN343)</f>
        <v/>
      </c>
      <c r="AO344" s="24">
        <f>SUM(AO340:AO343)</f>
        <v/>
      </c>
      <c r="AP344" s="24">
        <f>SUM(AP340:AP343)</f>
        <v/>
      </c>
      <c r="AQ344" s="24">
        <f>SUM(AQ340:AQ343)</f>
        <v/>
      </c>
      <c r="AR344" s="24">
        <f>SUM(AR340:AR343)</f>
        <v/>
      </c>
      <c r="AS344" s="18" t="inlineStr">
        <is>
          <t>OK</t>
        </is>
      </c>
      <c r="AT344" t="inlineStr"/>
    </row>
    <row r="345">
      <c r="A345" s="25" t="inlineStr">
        <is>
          <t>DEMO0031</t>
        </is>
      </c>
      <c r="B345" s="25" t="inlineStr">
        <is>
          <t>DemoZMA 90 caps</t>
        </is>
      </c>
      <c r="C345" s="25" t="inlineStr">
        <is>
          <t>SPORTSKA PREHRANA</t>
        </is>
      </c>
      <c r="D345" s="25" t="inlineStr">
        <is>
          <t>03 BRONZE</t>
        </is>
      </c>
      <c r="E345" s="26" t="inlineStr">
        <is>
          <t>TOTAL DEMAND</t>
        </is>
      </c>
      <c r="F345" s="27" t="n"/>
      <c r="G345" s="27" t="n"/>
      <c r="H345" s="27" t="n"/>
      <c r="I345" s="27" t="n"/>
      <c r="J345" s="27" t="n"/>
      <c r="K345" s="27" t="n"/>
      <c r="L345" s="27" t="n"/>
      <c r="M345" s="27" t="n"/>
      <c r="N345" s="27" t="n"/>
      <c r="O345" s="27" t="n"/>
      <c r="P345" s="27" t="n"/>
      <c r="Q345" s="27" t="n"/>
      <c r="R345" s="27" t="n"/>
      <c r="S345" s="27" t="n"/>
      <c r="T345" s="27" t="n"/>
      <c r="U345" s="27" t="n"/>
      <c r="V345" s="27" t="n"/>
      <c r="W345" s="27" t="n"/>
      <c r="X345" s="27" t="n"/>
      <c r="Y345" s="27" t="n"/>
      <c r="Z345" s="27" t="n"/>
      <c r="AA345" s="27" t="n"/>
      <c r="AB345" s="27" t="n"/>
      <c r="AC345" s="27" t="n"/>
      <c r="AD345" s="27" t="n"/>
      <c r="AE345" s="27" t="n"/>
      <c r="AF345" s="28">
        <f>AF339+AF344</f>
        <v/>
      </c>
      <c r="AG345" s="28">
        <f>AG339+AG344</f>
        <v/>
      </c>
      <c r="AH345" s="28">
        <f>AH339+AH344</f>
        <v/>
      </c>
      <c r="AI345" s="28">
        <f>AI339+AI344</f>
        <v/>
      </c>
      <c r="AJ345" s="28">
        <f>AJ339+AJ344</f>
        <v/>
      </c>
      <c r="AK345" s="28">
        <f>AK339+AK344</f>
        <v/>
      </c>
      <c r="AL345" s="28">
        <f>AL339+AL344</f>
        <v/>
      </c>
      <c r="AM345" s="28">
        <f>AM339+AM344</f>
        <v/>
      </c>
      <c r="AN345" s="28">
        <f>AN339+AN344</f>
        <v/>
      </c>
      <c r="AO345" s="28">
        <f>AO339+AO344</f>
        <v/>
      </c>
      <c r="AP345" s="28">
        <f>AP339+AP344</f>
        <v/>
      </c>
      <c r="AQ345" s="28">
        <f>AQ339+AQ344</f>
        <v/>
      </c>
      <c r="AR345" s="28">
        <f>AR339+AR344</f>
        <v/>
      </c>
      <c r="AS345" s="18" t="inlineStr">
        <is>
          <t>OK</t>
        </is>
      </c>
      <c r="AT345" t="inlineStr"/>
    </row>
    <row r="346">
      <c r="A346" s="14" t="inlineStr">
        <is>
          <t>DEMO0031</t>
        </is>
      </c>
      <c r="B346" s="14" t="inlineStr">
        <is>
          <t>DemoZMA 90 caps</t>
        </is>
      </c>
      <c r="C346" s="14" t="inlineStr">
        <is>
          <t>SPORTSKA PREHRANA</t>
        </is>
      </c>
      <c r="D346" s="14" t="inlineStr">
        <is>
          <t>03 BRONZE</t>
        </is>
      </c>
      <c r="E346" s="15" t="inlineStr"/>
      <c r="AS346" s="18" t="inlineStr">
        <is>
          <t>OK</t>
        </is>
      </c>
      <c r="AT346" t="inlineStr"/>
    </row>
    <row r="347">
      <c r="A347" s="7" t="inlineStr">
        <is>
          <t>DEMO0032</t>
        </is>
      </c>
      <c r="B347" s="8" t="inlineStr">
        <is>
          <t>DemoMulti Sport 60</t>
        </is>
      </c>
      <c r="C347" s="9" t="inlineStr">
        <is>
          <t>SPORTSKA PREHRANA</t>
        </is>
      </c>
      <c r="D347" s="9" t="inlineStr">
        <is>
          <t>03 BRONZE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12" t="inlineStr">
        <is>
          <t>OK</t>
        </is>
      </c>
      <c r="AT347" s="13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>
      <c r="A348" s="14" t="inlineStr">
        <is>
          <t>DEMO0032</t>
        </is>
      </c>
      <c r="B348" s="14" t="inlineStr">
        <is>
          <t>DemoMulti Sport 60</t>
        </is>
      </c>
      <c r="C348" s="14" t="inlineStr">
        <is>
          <t>SPORTSKA PREHRANA</t>
        </is>
      </c>
      <c r="D348" s="14" t="inlineStr">
        <is>
          <t>03 BRONZE</t>
        </is>
      </c>
      <c r="E348" s="15" t="inlineStr">
        <is>
          <t>Baseline FC</t>
        </is>
      </c>
      <c r="F348" s="16" t="n">
        <v>43</v>
      </c>
      <c r="G348" s="16" t="n">
        <v>33</v>
      </c>
      <c r="H348" s="16" t="n">
        <v>80</v>
      </c>
      <c r="I348" s="16" t="n">
        <v>25</v>
      </c>
      <c r="J348" s="16" t="n">
        <v>57</v>
      </c>
      <c r="K348" s="16" t="n">
        <v>40</v>
      </c>
      <c r="L348" s="16" t="n">
        <v>49</v>
      </c>
      <c r="M348" s="16" t="n">
        <v>29</v>
      </c>
      <c r="N348" s="16" t="n">
        <v>15</v>
      </c>
      <c r="O348" s="16" t="n">
        <v>25</v>
      </c>
      <c r="P348" s="16" t="n">
        <v>18</v>
      </c>
      <c r="Q348" s="16" t="n">
        <v>28</v>
      </c>
      <c r="R348" s="16" t="n">
        <v>42</v>
      </c>
      <c r="S348" s="16" t="n">
        <v>20</v>
      </c>
      <c r="T348" s="16" t="n">
        <v>20</v>
      </c>
      <c r="U348" s="16" t="n">
        <v>16</v>
      </c>
      <c r="V348" s="16" t="n">
        <v>18</v>
      </c>
      <c r="W348" s="16" t="n">
        <v>34</v>
      </c>
      <c r="X348" s="16" t="n">
        <v>35</v>
      </c>
      <c r="Y348" s="16" t="n">
        <v>25</v>
      </c>
      <c r="Z348" s="16" t="n">
        <v>12</v>
      </c>
      <c r="AA348" s="16" t="n">
        <v>21</v>
      </c>
      <c r="AB348" s="16" t="n">
        <v>26</v>
      </c>
      <c r="AC348" s="16" t="n">
        <v>34</v>
      </c>
      <c r="AD348" s="16" t="n">
        <v>16</v>
      </c>
      <c r="AE348" s="16" t="n">
        <v>52</v>
      </c>
      <c r="AF348" s="17" t="n">
        <v>28</v>
      </c>
      <c r="AG348" s="17" t="n">
        <v>28</v>
      </c>
      <c r="AH348" s="17" t="n">
        <v>28</v>
      </c>
      <c r="AI348" s="17" t="n">
        <v>28</v>
      </c>
      <c r="AJ348" s="17" t="n">
        <v>28</v>
      </c>
      <c r="AK348" s="17" t="n">
        <v>28</v>
      </c>
      <c r="AL348" s="17" t="n">
        <v>28</v>
      </c>
      <c r="AM348" s="17" t="n">
        <v>28</v>
      </c>
      <c r="AN348" s="17" t="n">
        <v>28</v>
      </c>
      <c r="AO348" s="17" t="n">
        <v>28</v>
      </c>
      <c r="AP348" s="17" t="n">
        <v>28</v>
      </c>
      <c r="AQ348" s="17" t="n">
        <v>28</v>
      </c>
      <c r="AR348" s="17" t="n">
        <v>28</v>
      </c>
      <c r="AS348" s="18" t="inlineStr">
        <is>
          <t>OK</t>
        </is>
      </c>
      <c r="AT348" t="inlineStr"/>
    </row>
    <row r="349">
      <c r="A349" s="14" t="inlineStr">
        <is>
          <t>DEMO0032</t>
        </is>
      </c>
      <c r="B349" s="14" t="inlineStr">
        <is>
          <t>DemoMulti Sport 60</t>
        </is>
      </c>
      <c r="C349" s="14" t="inlineStr">
        <is>
          <t>SPORTSKA PREHRANA</t>
        </is>
      </c>
      <c r="D349" s="14" t="inlineStr">
        <is>
          <t>03 BRONZE</t>
        </is>
      </c>
      <c r="E349" s="19" t="inlineStr">
        <is>
          <t>Planner Factor</t>
        </is>
      </c>
      <c r="AF349" s="20" t="n">
        <v>1</v>
      </c>
      <c r="AG349" s="20" t="n">
        <v>1</v>
      </c>
      <c r="AH349" s="20" t="n">
        <v>1</v>
      </c>
      <c r="AI349" s="20" t="n">
        <v>1</v>
      </c>
      <c r="AJ349" s="20" t="n">
        <v>1</v>
      </c>
      <c r="AK349" s="20" t="n">
        <v>1</v>
      </c>
      <c r="AL349" s="20" t="n">
        <v>1</v>
      </c>
      <c r="AM349" s="20" t="n">
        <v>1</v>
      </c>
      <c r="AN349" s="20" t="n">
        <v>1</v>
      </c>
      <c r="AO349" s="20" t="n">
        <v>1</v>
      </c>
      <c r="AP349" s="20" t="n">
        <v>1</v>
      </c>
      <c r="AQ349" s="20" t="n">
        <v>1</v>
      </c>
      <c r="AR349" s="20" t="n">
        <v>1</v>
      </c>
      <c r="AS349" s="18" t="inlineStr">
        <is>
          <t>OK</t>
        </is>
      </c>
      <c r="AT349" t="inlineStr"/>
    </row>
    <row r="350">
      <c r="A350" s="14" t="inlineStr">
        <is>
          <t>DEMO0032</t>
        </is>
      </c>
      <c r="B350" s="14" t="inlineStr">
        <is>
          <t>DemoMulti Sport 60</t>
        </is>
      </c>
      <c r="C350" s="14" t="inlineStr">
        <is>
          <t>SPORTSKA PREHRANA</t>
        </is>
      </c>
      <c r="D350" s="14" t="inlineStr">
        <is>
          <t>03 BRONZE</t>
        </is>
      </c>
      <c r="E350" s="15" t="inlineStr">
        <is>
          <t>Adjusted FC</t>
        </is>
      </c>
      <c r="AF350" s="21">
        <f>ROUND(AF348*AF349,0)</f>
        <v/>
      </c>
      <c r="AG350" s="21">
        <f>ROUND(AG348*AG349,0)</f>
        <v/>
      </c>
      <c r="AH350" s="21">
        <f>ROUND(AH348*AH349,0)</f>
        <v/>
      </c>
      <c r="AI350" s="21">
        <f>ROUND(AI348*AI349,0)</f>
        <v/>
      </c>
      <c r="AJ350" s="21">
        <f>ROUND(AJ348*AJ349,0)</f>
        <v/>
      </c>
      <c r="AK350" s="21">
        <f>ROUND(AK348*AK349,0)</f>
        <v/>
      </c>
      <c r="AL350" s="21">
        <f>ROUND(AL348*AL349,0)</f>
        <v/>
      </c>
      <c r="AM350" s="21">
        <f>ROUND(AM348*AM349,0)</f>
        <v/>
      </c>
      <c r="AN350" s="21">
        <f>ROUND(AN348*AN349,0)</f>
        <v/>
      </c>
      <c r="AO350" s="21">
        <f>ROUND(AO348*AO349,0)</f>
        <v/>
      </c>
      <c r="AP350" s="21">
        <f>ROUND(AP348*AP349,0)</f>
        <v/>
      </c>
      <c r="AQ350" s="21">
        <f>ROUND(AQ348*AQ349,0)</f>
        <v/>
      </c>
      <c r="AR350" s="21">
        <f>ROUND(AR348*AR349,0)</f>
        <v/>
      </c>
      <c r="AS350" s="18" t="inlineStr">
        <is>
          <t>OK</t>
        </is>
      </c>
      <c r="AT350" t="inlineStr"/>
    </row>
    <row r="351">
      <c r="A351" s="14" t="inlineStr">
        <is>
          <t>DEMO0032</t>
        </is>
      </c>
      <c r="B351" s="14" t="inlineStr">
        <is>
          <t>DemoMulti Sport 60</t>
        </is>
      </c>
      <c r="C351" s="14" t="inlineStr">
        <is>
          <t>SPORTSKA PREHRANA</t>
        </is>
      </c>
      <c r="D351" s="14" t="inlineStr">
        <is>
          <t>03 BRONZE</t>
        </is>
      </c>
      <c r="E351" s="22" t="inlineStr">
        <is>
          <t>VP on-top</t>
        </is>
      </c>
      <c r="AF351" s="23">
        <f>IF('Demand Input VP'!F67="",0,'Demand Input VP'!F67)</f>
        <v/>
      </c>
      <c r="AG351" s="23">
        <f>IF('Demand Input VP'!G67="",0,'Demand Input VP'!G67)</f>
        <v/>
      </c>
      <c r="AH351" s="23">
        <f>IF('Demand Input VP'!H67="",0,'Demand Input VP'!H67)</f>
        <v/>
      </c>
      <c r="AI351" s="23">
        <f>IF('Demand Input VP'!I67="",0,'Demand Input VP'!I67)</f>
        <v/>
      </c>
      <c r="AJ351" s="23">
        <f>IF('Demand Input VP'!J67="",0,'Demand Input VP'!J67)</f>
        <v/>
      </c>
      <c r="AK351" s="23">
        <f>IF('Demand Input VP'!K67="",0,'Demand Input VP'!K67)</f>
        <v/>
      </c>
      <c r="AL351" s="23">
        <f>IF('Demand Input VP'!L67="",0,'Demand Input VP'!L67)</f>
        <v/>
      </c>
      <c r="AM351" s="23">
        <f>IF('Demand Input VP'!M67="",0,'Demand Input VP'!M67)</f>
        <v/>
      </c>
      <c r="AN351" s="23">
        <f>IF('Demand Input VP'!N67="",0,'Demand Input VP'!N67)</f>
        <v/>
      </c>
      <c r="AO351" s="23">
        <f>IF('Demand Input VP'!O67="",0,'Demand Input VP'!O67)</f>
        <v/>
      </c>
      <c r="AP351" s="23">
        <f>IF('Demand Input VP'!P67="",0,'Demand Input VP'!P67)</f>
        <v/>
      </c>
      <c r="AQ351" s="23">
        <f>IF('Demand Input VP'!Q67="",0,'Demand Input VP'!Q67)</f>
        <v/>
      </c>
      <c r="AR351" s="23">
        <f>IF('Demand Input VP'!R67="",0,'Demand Input VP'!R67)</f>
        <v/>
      </c>
      <c r="AS351" s="18" t="inlineStr">
        <is>
          <t>OK</t>
        </is>
      </c>
      <c r="AT351" t="inlineStr"/>
    </row>
    <row r="352">
      <c r="A352" s="14" t="inlineStr">
        <is>
          <t>DEMO0032</t>
        </is>
      </c>
      <c r="B352" s="14" t="inlineStr">
        <is>
          <t>DemoMulti Sport 60</t>
        </is>
      </c>
      <c r="C352" s="14" t="inlineStr">
        <is>
          <t>SPORTSKA PREHRANA</t>
        </is>
      </c>
      <c r="D352" s="14" t="inlineStr">
        <is>
          <t>03 BRONZE</t>
        </is>
      </c>
      <c r="E352" s="22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18" t="inlineStr">
        <is>
          <t>OK</t>
        </is>
      </c>
      <c r="AT352" t="inlineStr"/>
    </row>
    <row r="353">
      <c r="A353" s="14" t="inlineStr">
        <is>
          <t>DEMO0032</t>
        </is>
      </c>
      <c r="B353" s="14" t="inlineStr">
        <is>
          <t>DemoMulti Sport 60</t>
        </is>
      </c>
      <c r="C353" s="14" t="inlineStr">
        <is>
          <t>SPORTSKA PREHRANA</t>
        </is>
      </c>
      <c r="D353" s="14" t="inlineStr">
        <is>
          <t>03 BRONZE</t>
        </is>
      </c>
      <c r="E353" s="22" t="inlineStr">
        <is>
          <t>MP on-top</t>
        </is>
      </c>
      <c r="AF353" s="23">
        <f>IF('Demand Input MP'!F67="",0,'Demand Input MP'!F67)</f>
        <v/>
      </c>
      <c r="AG353" s="23">
        <f>IF('Demand Input MP'!G67="",0,'Demand Input MP'!G67)</f>
        <v/>
      </c>
      <c r="AH353" s="23">
        <f>IF('Demand Input MP'!H67="",0,'Demand Input MP'!H67)</f>
        <v/>
      </c>
      <c r="AI353" s="23">
        <f>IF('Demand Input MP'!I67="",0,'Demand Input MP'!I67)</f>
        <v/>
      </c>
      <c r="AJ353" s="23">
        <f>IF('Demand Input MP'!J67="",0,'Demand Input MP'!J67)</f>
        <v/>
      </c>
      <c r="AK353" s="23">
        <f>IF('Demand Input MP'!K67="",0,'Demand Input MP'!K67)</f>
        <v/>
      </c>
      <c r="AL353" s="23">
        <f>IF('Demand Input MP'!L67="",0,'Demand Input MP'!L67)</f>
        <v/>
      </c>
      <c r="AM353" s="23">
        <f>IF('Demand Input MP'!M67="",0,'Demand Input MP'!M67)</f>
        <v/>
      </c>
      <c r="AN353" s="23">
        <f>IF('Demand Input MP'!N67="",0,'Demand Input MP'!N67)</f>
        <v/>
      </c>
      <c r="AO353" s="23">
        <f>IF('Demand Input MP'!O67="",0,'Demand Input MP'!O67)</f>
        <v/>
      </c>
      <c r="AP353" s="23">
        <f>IF('Demand Input MP'!P67="",0,'Demand Input MP'!P67)</f>
        <v/>
      </c>
      <c r="AQ353" s="23">
        <f>IF('Demand Input MP'!Q67="",0,'Demand Input MP'!Q67)</f>
        <v/>
      </c>
      <c r="AR353" s="23">
        <f>IF('Demand Input MP'!R67="",0,'Demand Input MP'!R67)</f>
        <v/>
      </c>
      <c r="AS353" s="18" t="inlineStr">
        <is>
          <t>OK</t>
        </is>
      </c>
      <c r="AT353" t="inlineStr"/>
    </row>
    <row r="354">
      <c r="A354" s="14" t="inlineStr">
        <is>
          <t>DEMO0032</t>
        </is>
      </c>
      <c r="B354" s="14" t="inlineStr">
        <is>
          <t>DemoMulti Sport 60</t>
        </is>
      </c>
      <c r="C354" s="14" t="inlineStr">
        <is>
          <t>SPORTSKA PREHRANA</t>
        </is>
      </c>
      <c r="D354" s="14" t="inlineStr">
        <is>
          <t>03 BRONZE</t>
        </is>
      </c>
      <c r="E354" s="22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18" t="inlineStr">
        <is>
          <t>OK</t>
        </is>
      </c>
      <c r="AT354" t="inlineStr"/>
    </row>
    <row r="355">
      <c r="A355" s="14" t="inlineStr">
        <is>
          <t>DEMO0032</t>
        </is>
      </c>
      <c r="B355" s="14" t="inlineStr">
        <is>
          <t>DemoMulti Sport 60</t>
        </is>
      </c>
      <c r="C355" s="14" t="inlineStr">
        <is>
          <t>SPORTSKA PREHRANA</t>
        </is>
      </c>
      <c r="D355" s="14" t="inlineStr">
        <is>
          <t>03 BRONZE</t>
        </is>
      </c>
      <c r="E355" s="15" t="inlineStr">
        <is>
          <t>On-top Total</t>
        </is>
      </c>
      <c r="AF355" s="24">
        <f>SUM(AF351:AF354)</f>
        <v/>
      </c>
      <c r="AG355" s="24">
        <f>SUM(AG351:AG354)</f>
        <v/>
      </c>
      <c r="AH355" s="24">
        <f>SUM(AH351:AH354)</f>
        <v/>
      </c>
      <c r="AI355" s="24">
        <f>SUM(AI351:AI354)</f>
        <v/>
      </c>
      <c r="AJ355" s="24">
        <f>SUM(AJ351:AJ354)</f>
        <v/>
      </c>
      <c r="AK355" s="24">
        <f>SUM(AK351:AK354)</f>
        <v/>
      </c>
      <c r="AL355" s="24">
        <f>SUM(AL351:AL354)</f>
        <v/>
      </c>
      <c r="AM355" s="24">
        <f>SUM(AM351:AM354)</f>
        <v/>
      </c>
      <c r="AN355" s="24">
        <f>SUM(AN351:AN354)</f>
        <v/>
      </c>
      <c r="AO355" s="24">
        <f>SUM(AO351:AO354)</f>
        <v/>
      </c>
      <c r="AP355" s="24">
        <f>SUM(AP351:AP354)</f>
        <v/>
      </c>
      <c r="AQ355" s="24">
        <f>SUM(AQ351:AQ354)</f>
        <v/>
      </c>
      <c r="AR355" s="24">
        <f>SUM(AR351:AR354)</f>
        <v/>
      </c>
      <c r="AS355" s="18" t="inlineStr">
        <is>
          <t>OK</t>
        </is>
      </c>
      <c r="AT355" t="inlineStr"/>
    </row>
    <row r="356">
      <c r="A356" s="25" t="inlineStr">
        <is>
          <t>DEMO0032</t>
        </is>
      </c>
      <c r="B356" s="25" t="inlineStr">
        <is>
          <t>DemoMulti Sport 60</t>
        </is>
      </c>
      <c r="C356" s="25" t="inlineStr">
        <is>
          <t>SPORTSKA PREHRANA</t>
        </is>
      </c>
      <c r="D356" s="25" t="inlineStr">
        <is>
          <t>03 BRONZE</t>
        </is>
      </c>
      <c r="E356" s="26" t="inlineStr">
        <is>
          <t>TOTAL DEMAND</t>
        </is>
      </c>
      <c r="F356" s="27" t="n"/>
      <c r="G356" s="27" t="n"/>
      <c r="H356" s="27" t="n"/>
      <c r="I356" s="27" t="n"/>
      <c r="J356" s="27" t="n"/>
      <c r="K356" s="27" t="n"/>
      <c r="L356" s="27" t="n"/>
      <c r="M356" s="27" t="n"/>
      <c r="N356" s="27" t="n"/>
      <c r="O356" s="27" t="n"/>
      <c r="P356" s="27" t="n"/>
      <c r="Q356" s="27" t="n"/>
      <c r="R356" s="27" t="n"/>
      <c r="S356" s="27" t="n"/>
      <c r="T356" s="27" t="n"/>
      <c r="U356" s="27" t="n"/>
      <c r="V356" s="27" t="n"/>
      <c r="W356" s="27" t="n"/>
      <c r="X356" s="27" t="n"/>
      <c r="Y356" s="27" t="n"/>
      <c r="Z356" s="27" t="n"/>
      <c r="AA356" s="27" t="n"/>
      <c r="AB356" s="27" t="n"/>
      <c r="AC356" s="27" t="n"/>
      <c r="AD356" s="27" t="n"/>
      <c r="AE356" s="27" t="n"/>
      <c r="AF356" s="28">
        <f>AF350+AF355</f>
        <v/>
      </c>
      <c r="AG356" s="28">
        <f>AG350+AG355</f>
        <v/>
      </c>
      <c r="AH356" s="28">
        <f>AH350+AH355</f>
        <v/>
      </c>
      <c r="AI356" s="28">
        <f>AI350+AI355</f>
        <v/>
      </c>
      <c r="AJ356" s="28">
        <f>AJ350+AJ355</f>
        <v/>
      </c>
      <c r="AK356" s="28">
        <f>AK350+AK355</f>
        <v/>
      </c>
      <c r="AL356" s="28">
        <f>AL350+AL355</f>
        <v/>
      </c>
      <c r="AM356" s="28">
        <f>AM350+AM355</f>
        <v/>
      </c>
      <c r="AN356" s="28">
        <f>AN350+AN355</f>
        <v/>
      </c>
      <c r="AO356" s="28">
        <f>AO350+AO355</f>
        <v/>
      </c>
      <c r="AP356" s="28">
        <f>AP350+AP355</f>
        <v/>
      </c>
      <c r="AQ356" s="28">
        <f>AQ350+AQ355</f>
        <v/>
      </c>
      <c r="AR356" s="28">
        <f>AR350+AR355</f>
        <v/>
      </c>
      <c r="AS356" s="18" t="inlineStr">
        <is>
          <t>OK</t>
        </is>
      </c>
      <c r="AT356" t="inlineStr"/>
    </row>
    <row r="357">
      <c r="A357" s="14" t="inlineStr">
        <is>
          <t>DEMO0032</t>
        </is>
      </c>
      <c r="B357" s="14" t="inlineStr">
        <is>
          <t>DemoMulti Sport 60</t>
        </is>
      </c>
      <c r="C357" s="14" t="inlineStr">
        <is>
          <t>SPORTSKA PREHRANA</t>
        </is>
      </c>
      <c r="D357" s="14" t="inlineStr">
        <is>
          <t>03 BRONZE</t>
        </is>
      </c>
      <c r="E357" s="15" t="inlineStr"/>
      <c r="AS357" s="18" t="inlineStr">
        <is>
          <t>OK</t>
        </is>
      </c>
      <c r="AT357" t="inlineStr"/>
    </row>
    <row r="358">
      <c r="A358" s="7" t="inlineStr">
        <is>
          <t>DEMO0033</t>
        </is>
      </c>
      <c r="B358" s="8" t="inlineStr">
        <is>
          <t>DemoShaker 600ml</t>
        </is>
      </c>
      <c r="C358" s="9" t="inlineStr">
        <is>
          <t>FITNESS OPREMA</t>
        </is>
      </c>
      <c r="D358" s="9" t="inlineStr">
        <is>
          <t>03 BRONZE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12" t="inlineStr">
        <is>
          <t>OK</t>
        </is>
      </c>
      <c r="AT358" s="13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>
      <c r="A359" s="14" t="inlineStr">
        <is>
          <t>DEMO0033</t>
        </is>
      </c>
      <c r="B359" s="14" t="inlineStr">
        <is>
          <t>DemoShaker 600ml</t>
        </is>
      </c>
      <c r="C359" s="14" t="inlineStr">
        <is>
          <t>FITNESS OPREMA</t>
        </is>
      </c>
      <c r="D359" s="14" t="inlineStr">
        <is>
          <t>03 BRONZE</t>
        </is>
      </c>
      <c r="E359" s="15" t="inlineStr">
        <is>
          <t>Baseline FC</t>
        </is>
      </c>
      <c r="F359" s="16" t="n">
        <v>46</v>
      </c>
      <c r="G359" s="16" t="n">
        <v>68</v>
      </c>
      <c r="H359" s="16" t="n">
        <v>86</v>
      </c>
      <c r="I359" s="16" t="n">
        <v>38</v>
      </c>
      <c r="J359" s="16" t="n">
        <v>55</v>
      </c>
      <c r="K359" s="16" t="n">
        <v>156</v>
      </c>
      <c r="L359" s="16" t="n">
        <v>57</v>
      </c>
      <c r="M359" s="16" t="n">
        <v>51</v>
      </c>
      <c r="N359" s="16" t="n">
        <v>51</v>
      </c>
      <c r="O359" s="16" t="n">
        <v>31</v>
      </c>
      <c r="P359" s="16" t="n">
        <v>52</v>
      </c>
      <c r="Q359" s="16" t="n">
        <v>60</v>
      </c>
      <c r="R359" s="16" t="n">
        <v>47</v>
      </c>
      <c r="S359" s="16" t="n">
        <v>40</v>
      </c>
      <c r="T359" s="16" t="n">
        <v>49</v>
      </c>
      <c r="U359" s="16" t="n">
        <v>46</v>
      </c>
      <c r="V359" s="16" t="n">
        <v>29</v>
      </c>
      <c r="W359" s="16" t="n">
        <v>34</v>
      </c>
      <c r="X359" s="16" t="n">
        <v>23</v>
      </c>
      <c r="Y359" s="16" t="n">
        <v>27</v>
      </c>
      <c r="Z359" s="16" t="n">
        <v>88</v>
      </c>
      <c r="AA359" s="16" t="n">
        <v>34</v>
      </c>
      <c r="AB359" s="16" t="n">
        <v>115</v>
      </c>
      <c r="AC359" s="16" t="n">
        <v>50</v>
      </c>
      <c r="AD359" s="16" t="n">
        <v>41</v>
      </c>
      <c r="AE359" s="16" t="n">
        <v>54</v>
      </c>
      <c r="AF359" s="17" t="n">
        <v>50</v>
      </c>
      <c r="AG359" s="17" t="n">
        <v>50</v>
      </c>
      <c r="AH359" s="17" t="n">
        <v>50</v>
      </c>
      <c r="AI359" s="17" t="n">
        <v>50</v>
      </c>
      <c r="AJ359" s="17" t="n">
        <v>50</v>
      </c>
      <c r="AK359" s="17" t="n">
        <v>50</v>
      </c>
      <c r="AL359" s="17" t="n">
        <v>50</v>
      </c>
      <c r="AM359" s="17" t="n">
        <v>50</v>
      </c>
      <c r="AN359" s="17" t="n">
        <v>50</v>
      </c>
      <c r="AO359" s="17" t="n">
        <v>50</v>
      </c>
      <c r="AP359" s="17" t="n">
        <v>50</v>
      </c>
      <c r="AQ359" s="17" t="n">
        <v>50</v>
      </c>
      <c r="AR359" s="17" t="n">
        <v>50</v>
      </c>
      <c r="AS359" s="18" t="inlineStr">
        <is>
          <t>OK</t>
        </is>
      </c>
      <c r="AT359" t="inlineStr"/>
    </row>
    <row r="360">
      <c r="A360" s="14" t="inlineStr">
        <is>
          <t>DEMO0033</t>
        </is>
      </c>
      <c r="B360" s="14" t="inlineStr">
        <is>
          <t>DemoShaker 600ml</t>
        </is>
      </c>
      <c r="C360" s="14" t="inlineStr">
        <is>
          <t>FITNESS OPREMA</t>
        </is>
      </c>
      <c r="D360" s="14" t="inlineStr">
        <is>
          <t>03 BRONZE</t>
        </is>
      </c>
      <c r="E360" s="19" t="inlineStr">
        <is>
          <t>Planner Factor</t>
        </is>
      </c>
      <c r="AF360" s="20" t="n">
        <v>1</v>
      </c>
      <c r="AG360" s="20" t="n">
        <v>1</v>
      </c>
      <c r="AH360" s="20" t="n">
        <v>1</v>
      </c>
      <c r="AI360" s="20" t="n">
        <v>1</v>
      </c>
      <c r="AJ360" s="20" t="n">
        <v>1</v>
      </c>
      <c r="AK360" s="20" t="n">
        <v>1</v>
      </c>
      <c r="AL360" s="20" t="n">
        <v>1</v>
      </c>
      <c r="AM360" s="20" t="n">
        <v>1</v>
      </c>
      <c r="AN360" s="20" t="n">
        <v>1</v>
      </c>
      <c r="AO360" s="20" t="n">
        <v>1</v>
      </c>
      <c r="AP360" s="20" t="n">
        <v>1</v>
      </c>
      <c r="AQ360" s="20" t="n">
        <v>1</v>
      </c>
      <c r="AR360" s="20" t="n">
        <v>1</v>
      </c>
      <c r="AS360" s="18" t="inlineStr">
        <is>
          <t>OK</t>
        </is>
      </c>
      <c r="AT360" t="inlineStr"/>
    </row>
    <row r="361">
      <c r="A361" s="14" t="inlineStr">
        <is>
          <t>DEMO0033</t>
        </is>
      </c>
      <c r="B361" s="14" t="inlineStr">
        <is>
          <t>DemoShaker 600ml</t>
        </is>
      </c>
      <c r="C361" s="14" t="inlineStr">
        <is>
          <t>FITNESS OPREMA</t>
        </is>
      </c>
      <c r="D361" s="14" t="inlineStr">
        <is>
          <t>03 BRONZE</t>
        </is>
      </c>
      <c r="E361" s="15" t="inlineStr">
        <is>
          <t>Adjusted FC</t>
        </is>
      </c>
      <c r="AF361" s="21">
        <f>ROUND(AF359*AF360,0)</f>
        <v/>
      </c>
      <c r="AG361" s="21">
        <f>ROUND(AG359*AG360,0)</f>
        <v/>
      </c>
      <c r="AH361" s="21">
        <f>ROUND(AH359*AH360,0)</f>
        <v/>
      </c>
      <c r="AI361" s="21">
        <f>ROUND(AI359*AI360,0)</f>
        <v/>
      </c>
      <c r="AJ361" s="21">
        <f>ROUND(AJ359*AJ360,0)</f>
        <v/>
      </c>
      <c r="AK361" s="21">
        <f>ROUND(AK359*AK360,0)</f>
        <v/>
      </c>
      <c r="AL361" s="21">
        <f>ROUND(AL359*AL360,0)</f>
        <v/>
      </c>
      <c r="AM361" s="21">
        <f>ROUND(AM359*AM360,0)</f>
        <v/>
      </c>
      <c r="AN361" s="21">
        <f>ROUND(AN359*AN360,0)</f>
        <v/>
      </c>
      <c r="AO361" s="21">
        <f>ROUND(AO359*AO360,0)</f>
        <v/>
      </c>
      <c r="AP361" s="21">
        <f>ROUND(AP359*AP360,0)</f>
        <v/>
      </c>
      <c r="AQ361" s="21">
        <f>ROUND(AQ359*AQ360,0)</f>
        <v/>
      </c>
      <c r="AR361" s="21">
        <f>ROUND(AR359*AR360,0)</f>
        <v/>
      </c>
      <c r="AS361" s="18" t="inlineStr">
        <is>
          <t>OK</t>
        </is>
      </c>
      <c r="AT361" t="inlineStr"/>
    </row>
    <row r="362">
      <c r="A362" s="14" t="inlineStr">
        <is>
          <t>DEMO0033</t>
        </is>
      </c>
      <c r="B362" s="14" t="inlineStr">
        <is>
          <t>DemoShaker 600ml</t>
        </is>
      </c>
      <c r="C362" s="14" t="inlineStr">
        <is>
          <t>FITNESS OPREMA</t>
        </is>
      </c>
      <c r="D362" s="14" t="inlineStr">
        <is>
          <t>03 BRONZE</t>
        </is>
      </c>
      <c r="E362" s="22" t="inlineStr">
        <is>
          <t>VP on-top</t>
        </is>
      </c>
      <c r="AF362" s="23">
        <f>IF('Demand Input VP'!F69="",0,'Demand Input VP'!F69)</f>
        <v/>
      </c>
      <c r="AG362" s="23">
        <f>IF('Demand Input VP'!G69="",0,'Demand Input VP'!G69)</f>
        <v/>
      </c>
      <c r="AH362" s="23">
        <f>IF('Demand Input VP'!H69="",0,'Demand Input VP'!H69)</f>
        <v/>
      </c>
      <c r="AI362" s="23">
        <f>IF('Demand Input VP'!I69="",0,'Demand Input VP'!I69)</f>
        <v/>
      </c>
      <c r="AJ362" s="23">
        <f>IF('Demand Input VP'!J69="",0,'Demand Input VP'!J69)</f>
        <v/>
      </c>
      <c r="AK362" s="23">
        <f>IF('Demand Input VP'!K69="",0,'Demand Input VP'!K69)</f>
        <v/>
      </c>
      <c r="AL362" s="23">
        <f>IF('Demand Input VP'!L69="",0,'Demand Input VP'!L69)</f>
        <v/>
      </c>
      <c r="AM362" s="23">
        <f>IF('Demand Input VP'!M69="",0,'Demand Input VP'!M69)</f>
        <v/>
      </c>
      <c r="AN362" s="23">
        <f>IF('Demand Input VP'!N69="",0,'Demand Input VP'!N69)</f>
        <v/>
      </c>
      <c r="AO362" s="23">
        <f>IF('Demand Input VP'!O69="",0,'Demand Input VP'!O69)</f>
        <v/>
      </c>
      <c r="AP362" s="23">
        <f>IF('Demand Input VP'!P69="",0,'Demand Input VP'!P69)</f>
        <v/>
      </c>
      <c r="AQ362" s="23">
        <f>IF('Demand Input VP'!Q69="",0,'Demand Input VP'!Q69)</f>
        <v/>
      </c>
      <c r="AR362" s="23">
        <f>IF('Demand Input VP'!R69="",0,'Demand Input VP'!R69)</f>
        <v/>
      </c>
      <c r="AS362" s="18" t="inlineStr">
        <is>
          <t>OK</t>
        </is>
      </c>
      <c r="AT362" t="inlineStr"/>
    </row>
    <row r="363">
      <c r="A363" s="14" t="inlineStr">
        <is>
          <t>DEMO0033</t>
        </is>
      </c>
      <c r="B363" s="14" t="inlineStr">
        <is>
          <t>DemoShaker 600ml</t>
        </is>
      </c>
      <c r="C363" s="14" t="inlineStr">
        <is>
          <t>FITNESS OPREMA</t>
        </is>
      </c>
      <c r="D363" s="14" t="inlineStr">
        <is>
          <t>03 BRONZE</t>
        </is>
      </c>
      <c r="E363" s="22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18" t="inlineStr">
        <is>
          <t>OK</t>
        </is>
      </c>
      <c r="AT363" t="inlineStr"/>
    </row>
    <row r="364">
      <c r="A364" s="14" t="inlineStr">
        <is>
          <t>DEMO0033</t>
        </is>
      </c>
      <c r="B364" s="14" t="inlineStr">
        <is>
          <t>DemoShaker 600ml</t>
        </is>
      </c>
      <c r="C364" s="14" t="inlineStr">
        <is>
          <t>FITNESS OPREMA</t>
        </is>
      </c>
      <c r="D364" s="14" t="inlineStr">
        <is>
          <t>03 BRONZE</t>
        </is>
      </c>
      <c r="E364" s="22" t="inlineStr">
        <is>
          <t>MP on-top</t>
        </is>
      </c>
      <c r="AF364" s="23">
        <f>IF('Demand Input MP'!F69="",0,'Demand Input MP'!F69)</f>
        <v/>
      </c>
      <c r="AG364" s="23">
        <f>IF('Demand Input MP'!G69="",0,'Demand Input MP'!G69)</f>
        <v/>
      </c>
      <c r="AH364" s="23">
        <f>IF('Demand Input MP'!H69="",0,'Demand Input MP'!H69)</f>
        <v/>
      </c>
      <c r="AI364" s="23">
        <f>IF('Demand Input MP'!I69="",0,'Demand Input MP'!I69)</f>
        <v/>
      </c>
      <c r="AJ364" s="23">
        <f>IF('Demand Input MP'!J69="",0,'Demand Input MP'!J69)</f>
        <v/>
      </c>
      <c r="AK364" s="23">
        <f>IF('Demand Input MP'!K69="",0,'Demand Input MP'!K69)</f>
        <v/>
      </c>
      <c r="AL364" s="23">
        <f>IF('Demand Input MP'!L69="",0,'Demand Input MP'!L69)</f>
        <v/>
      </c>
      <c r="AM364" s="23">
        <f>IF('Demand Input MP'!M69="",0,'Demand Input MP'!M69)</f>
        <v/>
      </c>
      <c r="AN364" s="23">
        <f>IF('Demand Input MP'!N69="",0,'Demand Input MP'!N69)</f>
        <v/>
      </c>
      <c r="AO364" s="23">
        <f>IF('Demand Input MP'!O69="",0,'Demand Input MP'!O69)</f>
        <v/>
      </c>
      <c r="AP364" s="23">
        <f>IF('Demand Input MP'!P69="",0,'Demand Input MP'!P69)</f>
        <v/>
      </c>
      <c r="AQ364" s="23">
        <f>IF('Demand Input MP'!Q69="",0,'Demand Input MP'!Q69)</f>
        <v/>
      </c>
      <c r="AR364" s="23">
        <f>IF('Demand Input MP'!R69="",0,'Demand Input MP'!R69)</f>
        <v/>
      </c>
      <c r="AS364" s="18" t="inlineStr">
        <is>
          <t>OK</t>
        </is>
      </c>
      <c r="AT364" t="inlineStr"/>
    </row>
    <row r="365">
      <c r="A365" s="14" t="inlineStr">
        <is>
          <t>DEMO0033</t>
        </is>
      </c>
      <c r="B365" s="14" t="inlineStr">
        <is>
          <t>DemoShaker 600ml</t>
        </is>
      </c>
      <c r="C365" s="14" t="inlineStr">
        <is>
          <t>FITNESS OPREMA</t>
        </is>
      </c>
      <c r="D365" s="14" t="inlineStr">
        <is>
          <t>03 BRONZE</t>
        </is>
      </c>
      <c r="E365" s="22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18" t="inlineStr">
        <is>
          <t>OK</t>
        </is>
      </c>
      <c r="AT365" t="inlineStr"/>
    </row>
    <row r="366">
      <c r="A366" s="14" t="inlineStr">
        <is>
          <t>DEMO0033</t>
        </is>
      </c>
      <c r="B366" s="14" t="inlineStr">
        <is>
          <t>DemoShaker 600ml</t>
        </is>
      </c>
      <c r="C366" s="14" t="inlineStr">
        <is>
          <t>FITNESS OPREMA</t>
        </is>
      </c>
      <c r="D366" s="14" t="inlineStr">
        <is>
          <t>03 BRONZE</t>
        </is>
      </c>
      <c r="E366" s="15" t="inlineStr">
        <is>
          <t>On-top Total</t>
        </is>
      </c>
      <c r="AF366" s="24">
        <f>SUM(AF362:AF365)</f>
        <v/>
      </c>
      <c r="AG366" s="24">
        <f>SUM(AG362:AG365)</f>
        <v/>
      </c>
      <c r="AH366" s="24">
        <f>SUM(AH362:AH365)</f>
        <v/>
      </c>
      <c r="AI366" s="24">
        <f>SUM(AI362:AI365)</f>
        <v/>
      </c>
      <c r="AJ366" s="24">
        <f>SUM(AJ362:AJ365)</f>
        <v/>
      </c>
      <c r="AK366" s="24">
        <f>SUM(AK362:AK365)</f>
        <v/>
      </c>
      <c r="AL366" s="24">
        <f>SUM(AL362:AL365)</f>
        <v/>
      </c>
      <c r="AM366" s="24">
        <f>SUM(AM362:AM365)</f>
        <v/>
      </c>
      <c r="AN366" s="24">
        <f>SUM(AN362:AN365)</f>
        <v/>
      </c>
      <c r="AO366" s="24">
        <f>SUM(AO362:AO365)</f>
        <v/>
      </c>
      <c r="AP366" s="24">
        <f>SUM(AP362:AP365)</f>
        <v/>
      </c>
      <c r="AQ366" s="24">
        <f>SUM(AQ362:AQ365)</f>
        <v/>
      </c>
      <c r="AR366" s="24">
        <f>SUM(AR362:AR365)</f>
        <v/>
      </c>
      <c r="AS366" s="18" t="inlineStr">
        <is>
          <t>OK</t>
        </is>
      </c>
      <c r="AT366" t="inlineStr"/>
    </row>
    <row r="367">
      <c r="A367" s="25" t="inlineStr">
        <is>
          <t>DEMO0033</t>
        </is>
      </c>
      <c r="B367" s="25" t="inlineStr">
        <is>
          <t>DemoShaker 600ml</t>
        </is>
      </c>
      <c r="C367" s="25" t="inlineStr">
        <is>
          <t>FITNESS OPREMA</t>
        </is>
      </c>
      <c r="D367" s="25" t="inlineStr">
        <is>
          <t>03 BRONZE</t>
        </is>
      </c>
      <c r="E367" s="26" t="inlineStr">
        <is>
          <t>TOTAL DEMAND</t>
        </is>
      </c>
      <c r="F367" s="27" t="n"/>
      <c r="G367" s="27" t="n"/>
      <c r="H367" s="27" t="n"/>
      <c r="I367" s="27" t="n"/>
      <c r="J367" s="27" t="n"/>
      <c r="K367" s="27" t="n"/>
      <c r="L367" s="27" t="n"/>
      <c r="M367" s="27" t="n"/>
      <c r="N367" s="27" t="n"/>
      <c r="O367" s="27" t="n"/>
      <c r="P367" s="27" t="n"/>
      <c r="Q367" s="27" t="n"/>
      <c r="R367" s="27" t="n"/>
      <c r="S367" s="27" t="n"/>
      <c r="T367" s="27" t="n"/>
      <c r="U367" s="27" t="n"/>
      <c r="V367" s="27" t="n"/>
      <c r="W367" s="27" t="n"/>
      <c r="X367" s="27" t="n"/>
      <c r="Y367" s="27" t="n"/>
      <c r="Z367" s="27" t="n"/>
      <c r="AA367" s="27" t="n"/>
      <c r="AB367" s="27" t="n"/>
      <c r="AC367" s="27" t="n"/>
      <c r="AD367" s="27" t="n"/>
      <c r="AE367" s="27" t="n"/>
      <c r="AF367" s="28">
        <f>AF361+AF366</f>
        <v/>
      </c>
      <c r="AG367" s="28">
        <f>AG361+AG366</f>
        <v/>
      </c>
      <c r="AH367" s="28">
        <f>AH361+AH366</f>
        <v/>
      </c>
      <c r="AI367" s="28">
        <f>AI361+AI366</f>
        <v/>
      </c>
      <c r="AJ367" s="28">
        <f>AJ361+AJ366</f>
        <v/>
      </c>
      <c r="AK367" s="28">
        <f>AK361+AK366</f>
        <v/>
      </c>
      <c r="AL367" s="28">
        <f>AL361+AL366</f>
        <v/>
      </c>
      <c r="AM367" s="28">
        <f>AM361+AM366</f>
        <v/>
      </c>
      <c r="AN367" s="28">
        <f>AN361+AN366</f>
        <v/>
      </c>
      <c r="AO367" s="28">
        <f>AO361+AO366</f>
        <v/>
      </c>
      <c r="AP367" s="28">
        <f>AP361+AP366</f>
        <v/>
      </c>
      <c r="AQ367" s="28">
        <f>AQ361+AQ366</f>
        <v/>
      </c>
      <c r="AR367" s="28">
        <f>AR361+AR366</f>
        <v/>
      </c>
      <c r="AS367" s="18" t="inlineStr">
        <is>
          <t>OK</t>
        </is>
      </c>
      <c r="AT367" t="inlineStr"/>
    </row>
    <row r="368">
      <c r="A368" s="14" t="inlineStr">
        <is>
          <t>DEMO0033</t>
        </is>
      </c>
      <c r="B368" s="14" t="inlineStr">
        <is>
          <t>DemoShaker 600ml</t>
        </is>
      </c>
      <c r="C368" s="14" t="inlineStr">
        <is>
          <t>FITNESS OPREMA</t>
        </is>
      </c>
      <c r="D368" s="14" t="inlineStr">
        <is>
          <t>03 BRONZE</t>
        </is>
      </c>
      <c r="E368" s="15" t="inlineStr"/>
      <c r="AS368" s="18" t="inlineStr">
        <is>
          <t>OK</t>
        </is>
      </c>
      <c r="AT368" t="inlineStr"/>
    </row>
    <row r="369">
      <c r="A369" s="7" t="inlineStr">
        <is>
          <t>DEMO0034</t>
        </is>
      </c>
      <c r="B369" s="8" t="inlineStr">
        <is>
          <t>DemoTowel Gym Black</t>
        </is>
      </c>
      <c r="C369" s="9" t="inlineStr">
        <is>
          <t>FITNESS OPREMA</t>
        </is>
      </c>
      <c r="D369" s="9" t="inlineStr">
        <is>
          <t>03 BRONZE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12" t="inlineStr">
        <is>
          <t>OK</t>
        </is>
      </c>
      <c r="AT369" s="13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>
      <c r="A370" s="14" t="inlineStr">
        <is>
          <t>DEMO0034</t>
        </is>
      </c>
      <c r="B370" s="14" t="inlineStr">
        <is>
          <t>DemoTowel Gym Black</t>
        </is>
      </c>
      <c r="C370" s="14" t="inlineStr">
        <is>
          <t>FITNESS OPREMA</t>
        </is>
      </c>
      <c r="D370" s="14" t="inlineStr">
        <is>
          <t>03 BRONZE</t>
        </is>
      </c>
      <c r="E370" s="15" t="inlineStr">
        <is>
          <t>Baseline FC</t>
        </is>
      </c>
      <c r="F370" s="16" t="n">
        <v>26</v>
      </c>
      <c r="G370" s="16" t="n">
        <v>39</v>
      </c>
      <c r="H370" s="16" t="n">
        <v>62</v>
      </c>
      <c r="I370" s="16" t="n">
        <v>65</v>
      </c>
      <c r="J370" s="16" t="n">
        <v>40</v>
      </c>
      <c r="K370" s="16" t="n">
        <v>27</v>
      </c>
      <c r="L370" s="16" t="n">
        <v>41</v>
      </c>
      <c r="M370" s="16" t="n">
        <v>44</v>
      </c>
      <c r="N370" s="16" t="n">
        <v>74</v>
      </c>
      <c r="O370" s="16" t="n">
        <v>60</v>
      </c>
      <c r="P370" s="16" t="n">
        <v>59</v>
      </c>
      <c r="Q370" s="16" t="n">
        <v>102</v>
      </c>
      <c r="R370" s="16" t="n">
        <v>41</v>
      </c>
      <c r="S370" s="16" t="n">
        <v>60</v>
      </c>
      <c r="T370" s="16" t="n">
        <v>12</v>
      </c>
      <c r="U370" s="16" t="n">
        <v>54</v>
      </c>
      <c r="V370" s="16" t="n">
        <v>28</v>
      </c>
      <c r="W370" s="16" t="n">
        <v>57</v>
      </c>
      <c r="X370" s="16" t="n">
        <v>5</v>
      </c>
      <c r="Y370" s="16" t="n">
        <v>37</v>
      </c>
      <c r="Z370" s="16" t="n">
        <v>49</v>
      </c>
      <c r="AA370" s="16" t="n">
        <v>73</v>
      </c>
      <c r="AB370" s="16" t="n">
        <v>47</v>
      </c>
      <c r="AC370" s="16" t="n">
        <v>13</v>
      </c>
      <c r="AD370" s="16" t="n">
        <v>91</v>
      </c>
      <c r="AE370" s="16" t="n">
        <v>64</v>
      </c>
      <c r="AF370" s="17" t="n">
        <v>51</v>
      </c>
      <c r="AG370" s="17" t="n">
        <v>51</v>
      </c>
      <c r="AH370" s="17" t="n">
        <v>51</v>
      </c>
      <c r="AI370" s="17" t="n">
        <v>51</v>
      </c>
      <c r="AJ370" s="17" t="n">
        <v>51</v>
      </c>
      <c r="AK370" s="17" t="n">
        <v>51</v>
      </c>
      <c r="AL370" s="17" t="n">
        <v>52</v>
      </c>
      <c r="AM370" s="17" t="n">
        <v>52</v>
      </c>
      <c r="AN370" s="17" t="n">
        <v>52</v>
      </c>
      <c r="AO370" s="17" t="n">
        <v>52</v>
      </c>
      <c r="AP370" s="17" t="n">
        <v>52</v>
      </c>
      <c r="AQ370" s="17" t="n">
        <v>52</v>
      </c>
      <c r="AR370" s="17" t="n">
        <v>52</v>
      </c>
      <c r="AS370" s="18" t="inlineStr">
        <is>
          <t>OK</t>
        </is>
      </c>
      <c r="AT370" t="inlineStr"/>
    </row>
    <row r="371">
      <c r="A371" s="14" t="inlineStr">
        <is>
          <t>DEMO0034</t>
        </is>
      </c>
      <c r="B371" s="14" t="inlineStr">
        <is>
          <t>DemoTowel Gym Black</t>
        </is>
      </c>
      <c r="C371" s="14" t="inlineStr">
        <is>
          <t>FITNESS OPREMA</t>
        </is>
      </c>
      <c r="D371" s="14" t="inlineStr">
        <is>
          <t>03 BRONZE</t>
        </is>
      </c>
      <c r="E371" s="19" t="inlineStr">
        <is>
          <t>Planner Factor</t>
        </is>
      </c>
      <c r="AF371" s="20" t="n">
        <v>1</v>
      </c>
      <c r="AG371" s="20" t="n">
        <v>1</v>
      </c>
      <c r="AH371" s="20" t="n">
        <v>1</v>
      </c>
      <c r="AI371" s="20" t="n">
        <v>1</v>
      </c>
      <c r="AJ371" s="20" t="n">
        <v>1</v>
      </c>
      <c r="AK371" s="20" t="n">
        <v>1</v>
      </c>
      <c r="AL371" s="20" t="n">
        <v>1</v>
      </c>
      <c r="AM371" s="20" t="n">
        <v>1</v>
      </c>
      <c r="AN371" s="20" t="n">
        <v>1</v>
      </c>
      <c r="AO371" s="20" t="n">
        <v>1</v>
      </c>
      <c r="AP371" s="20" t="n">
        <v>1</v>
      </c>
      <c r="AQ371" s="20" t="n">
        <v>1</v>
      </c>
      <c r="AR371" s="20" t="n">
        <v>1</v>
      </c>
      <c r="AS371" s="18" t="inlineStr">
        <is>
          <t>OK</t>
        </is>
      </c>
      <c r="AT371" t="inlineStr"/>
    </row>
    <row r="372">
      <c r="A372" s="14" t="inlineStr">
        <is>
          <t>DEMO0034</t>
        </is>
      </c>
      <c r="B372" s="14" t="inlineStr">
        <is>
          <t>DemoTowel Gym Black</t>
        </is>
      </c>
      <c r="C372" s="14" t="inlineStr">
        <is>
          <t>FITNESS OPREMA</t>
        </is>
      </c>
      <c r="D372" s="14" t="inlineStr">
        <is>
          <t>03 BRONZE</t>
        </is>
      </c>
      <c r="E372" s="15" t="inlineStr">
        <is>
          <t>Adjusted FC</t>
        </is>
      </c>
      <c r="AF372" s="21">
        <f>ROUND(AF370*AF371,0)</f>
        <v/>
      </c>
      <c r="AG372" s="21">
        <f>ROUND(AG370*AG371,0)</f>
        <v/>
      </c>
      <c r="AH372" s="21">
        <f>ROUND(AH370*AH371,0)</f>
        <v/>
      </c>
      <c r="AI372" s="21">
        <f>ROUND(AI370*AI371,0)</f>
        <v/>
      </c>
      <c r="AJ372" s="21">
        <f>ROUND(AJ370*AJ371,0)</f>
        <v/>
      </c>
      <c r="AK372" s="21">
        <f>ROUND(AK370*AK371,0)</f>
        <v/>
      </c>
      <c r="AL372" s="21">
        <f>ROUND(AL370*AL371,0)</f>
        <v/>
      </c>
      <c r="AM372" s="21">
        <f>ROUND(AM370*AM371,0)</f>
        <v/>
      </c>
      <c r="AN372" s="21">
        <f>ROUND(AN370*AN371,0)</f>
        <v/>
      </c>
      <c r="AO372" s="21">
        <f>ROUND(AO370*AO371,0)</f>
        <v/>
      </c>
      <c r="AP372" s="21">
        <f>ROUND(AP370*AP371,0)</f>
        <v/>
      </c>
      <c r="AQ372" s="21">
        <f>ROUND(AQ370*AQ371,0)</f>
        <v/>
      </c>
      <c r="AR372" s="21">
        <f>ROUND(AR370*AR371,0)</f>
        <v/>
      </c>
      <c r="AS372" s="18" t="inlineStr">
        <is>
          <t>OK</t>
        </is>
      </c>
      <c r="AT372" t="inlineStr"/>
    </row>
    <row r="373">
      <c r="A373" s="14" t="inlineStr">
        <is>
          <t>DEMO0034</t>
        </is>
      </c>
      <c r="B373" s="14" t="inlineStr">
        <is>
          <t>DemoTowel Gym Black</t>
        </is>
      </c>
      <c r="C373" s="14" t="inlineStr">
        <is>
          <t>FITNESS OPREMA</t>
        </is>
      </c>
      <c r="D373" s="14" t="inlineStr">
        <is>
          <t>03 BRONZE</t>
        </is>
      </c>
      <c r="E373" s="22" t="inlineStr">
        <is>
          <t>VP on-top</t>
        </is>
      </c>
      <c r="AF373" s="23">
        <f>IF('Demand Input VP'!F71="",0,'Demand Input VP'!F71)</f>
        <v/>
      </c>
      <c r="AG373" s="23">
        <f>IF('Demand Input VP'!G71="",0,'Demand Input VP'!G71)</f>
        <v/>
      </c>
      <c r="AH373" s="23">
        <f>IF('Demand Input VP'!H71="",0,'Demand Input VP'!H71)</f>
        <v/>
      </c>
      <c r="AI373" s="23">
        <f>IF('Demand Input VP'!I71="",0,'Demand Input VP'!I71)</f>
        <v/>
      </c>
      <c r="AJ373" s="23">
        <f>IF('Demand Input VP'!J71="",0,'Demand Input VP'!J71)</f>
        <v/>
      </c>
      <c r="AK373" s="23">
        <f>IF('Demand Input VP'!K71="",0,'Demand Input VP'!K71)</f>
        <v/>
      </c>
      <c r="AL373" s="23">
        <f>IF('Demand Input VP'!L71="",0,'Demand Input VP'!L71)</f>
        <v/>
      </c>
      <c r="AM373" s="23">
        <f>IF('Demand Input VP'!M71="",0,'Demand Input VP'!M71)</f>
        <v/>
      </c>
      <c r="AN373" s="23">
        <f>IF('Demand Input VP'!N71="",0,'Demand Input VP'!N71)</f>
        <v/>
      </c>
      <c r="AO373" s="23">
        <f>IF('Demand Input VP'!O71="",0,'Demand Input VP'!O71)</f>
        <v/>
      </c>
      <c r="AP373" s="23">
        <f>IF('Demand Input VP'!P71="",0,'Demand Input VP'!P71)</f>
        <v/>
      </c>
      <c r="AQ373" s="23">
        <f>IF('Demand Input VP'!Q71="",0,'Demand Input VP'!Q71)</f>
        <v/>
      </c>
      <c r="AR373" s="23">
        <f>IF('Demand Input VP'!R71="",0,'Demand Input VP'!R71)</f>
        <v/>
      </c>
      <c r="AS373" s="18" t="inlineStr">
        <is>
          <t>OK</t>
        </is>
      </c>
      <c r="AT373" t="inlineStr"/>
    </row>
    <row r="374">
      <c r="A374" s="14" t="inlineStr">
        <is>
          <t>DEMO0034</t>
        </is>
      </c>
      <c r="B374" s="14" t="inlineStr">
        <is>
          <t>DemoTowel Gym Black</t>
        </is>
      </c>
      <c r="C374" s="14" t="inlineStr">
        <is>
          <t>FITNESS OPREMA</t>
        </is>
      </c>
      <c r="D374" s="14" t="inlineStr">
        <is>
          <t>03 BRONZE</t>
        </is>
      </c>
      <c r="E374" s="22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18" t="inlineStr">
        <is>
          <t>OK</t>
        </is>
      </c>
      <c r="AT374" t="inlineStr"/>
    </row>
    <row r="375">
      <c r="A375" s="14" t="inlineStr">
        <is>
          <t>DEMO0034</t>
        </is>
      </c>
      <c r="B375" s="14" t="inlineStr">
        <is>
          <t>DemoTowel Gym Black</t>
        </is>
      </c>
      <c r="C375" s="14" t="inlineStr">
        <is>
          <t>FITNESS OPREMA</t>
        </is>
      </c>
      <c r="D375" s="14" t="inlineStr">
        <is>
          <t>03 BRONZE</t>
        </is>
      </c>
      <c r="E375" s="22" t="inlineStr">
        <is>
          <t>MP on-top</t>
        </is>
      </c>
      <c r="AF375" s="23">
        <f>IF('Demand Input MP'!F71="",0,'Demand Input MP'!F71)</f>
        <v/>
      </c>
      <c r="AG375" s="23">
        <f>IF('Demand Input MP'!G71="",0,'Demand Input MP'!G71)</f>
        <v/>
      </c>
      <c r="AH375" s="23">
        <f>IF('Demand Input MP'!H71="",0,'Demand Input MP'!H71)</f>
        <v/>
      </c>
      <c r="AI375" s="23">
        <f>IF('Demand Input MP'!I71="",0,'Demand Input MP'!I71)</f>
        <v/>
      </c>
      <c r="AJ375" s="23">
        <f>IF('Demand Input MP'!J71="",0,'Demand Input MP'!J71)</f>
        <v/>
      </c>
      <c r="AK375" s="23">
        <f>IF('Demand Input MP'!K71="",0,'Demand Input MP'!K71)</f>
        <v/>
      </c>
      <c r="AL375" s="23">
        <f>IF('Demand Input MP'!L71="",0,'Demand Input MP'!L71)</f>
        <v/>
      </c>
      <c r="AM375" s="23">
        <f>IF('Demand Input MP'!M71="",0,'Demand Input MP'!M71)</f>
        <v/>
      </c>
      <c r="AN375" s="23">
        <f>IF('Demand Input MP'!N71="",0,'Demand Input MP'!N71)</f>
        <v/>
      </c>
      <c r="AO375" s="23">
        <f>IF('Demand Input MP'!O71="",0,'Demand Input MP'!O71)</f>
        <v/>
      </c>
      <c r="AP375" s="23">
        <f>IF('Demand Input MP'!P71="",0,'Demand Input MP'!P71)</f>
        <v/>
      </c>
      <c r="AQ375" s="23">
        <f>IF('Demand Input MP'!Q71="",0,'Demand Input MP'!Q71)</f>
        <v/>
      </c>
      <c r="AR375" s="23">
        <f>IF('Demand Input MP'!R71="",0,'Demand Input MP'!R71)</f>
        <v/>
      </c>
      <c r="AS375" s="18" t="inlineStr">
        <is>
          <t>OK</t>
        </is>
      </c>
      <c r="AT375" t="inlineStr"/>
    </row>
    <row r="376">
      <c r="A376" s="14" t="inlineStr">
        <is>
          <t>DEMO0034</t>
        </is>
      </c>
      <c r="B376" s="14" t="inlineStr">
        <is>
          <t>DemoTowel Gym Black</t>
        </is>
      </c>
      <c r="C376" s="14" t="inlineStr">
        <is>
          <t>FITNESS OPREMA</t>
        </is>
      </c>
      <c r="D376" s="14" t="inlineStr">
        <is>
          <t>03 BRONZE</t>
        </is>
      </c>
      <c r="E376" s="22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18" t="inlineStr">
        <is>
          <t>OK</t>
        </is>
      </c>
      <c r="AT376" t="inlineStr"/>
    </row>
    <row r="377">
      <c r="A377" s="14" t="inlineStr">
        <is>
          <t>DEMO0034</t>
        </is>
      </c>
      <c r="B377" s="14" t="inlineStr">
        <is>
          <t>DemoTowel Gym Black</t>
        </is>
      </c>
      <c r="C377" s="14" t="inlineStr">
        <is>
          <t>FITNESS OPREMA</t>
        </is>
      </c>
      <c r="D377" s="14" t="inlineStr">
        <is>
          <t>03 BRONZE</t>
        </is>
      </c>
      <c r="E377" s="15" t="inlineStr">
        <is>
          <t>On-top Total</t>
        </is>
      </c>
      <c r="AF377" s="24">
        <f>SUM(AF373:AF376)</f>
        <v/>
      </c>
      <c r="AG377" s="24">
        <f>SUM(AG373:AG376)</f>
        <v/>
      </c>
      <c r="AH377" s="24">
        <f>SUM(AH373:AH376)</f>
        <v/>
      </c>
      <c r="AI377" s="24">
        <f>SUM(AI373:AI376)</f>
        <v/>
      </c>
      <c r="AJ377" s="24">
        <f>SUM(AJ373:AJ376)</f>
        <v/>
      </c>
      <c r="AK377" s="24">
        <f>SUM(AK373:AK376)</f>
        <v/>
      </c>
      <c r="AL377" s="24">
        <f>SUM(AL373:AL376)</f>
        <v/>
      </c>
      <c r="AM377" s="24">
        <f>SUM(AM373:AM376)</f>
        <v/>
      </c>
      <c r="AN377" s="24">
        <f>SUM(AN373:AN376)</f>
        <v/>
      </c>
      <c r="AO377" s="24">
        <f>SUM(AO373:AO376)</f>
        <v/>
      </c>
      <c r="AP377" s="24">
        <f>SUM(AP373:AP376)</f>
        <v/>
      </c>
      <c r="AQ377" s="24">
        <f>SUM(AQ373:AQ376)</f>
        <v/>
      </c>
      <c r="AR377" s="24">
        <f>SUM(AR373:AR376)</f>
        <v/>
      </c>
      <c r="AS377" s="18" t="inlineStr">
        <is>
          <t>OK</t>
        </is>
      </c>
      <c r="AT377" t="inlineStr"/>
    </row>
    <row r="378">
      <c r="A378" s="25" t="inlineStr">
        <is>
          <t>DEMO0034</t>
        </is>
      </c>
      <c r="B378" s="25" t="inlineStr">
        <is>
          <t>DemoTowel Gym Black</t>
        </is>
      </c>
      <c r="C378" s="25" t="inlineStr">
        <is>
          <t>FITNESS OPREMA</t>
        </is>
      </c>
      <c r="D378" s="25" t="inlineStr">
        <is>
          <t>03 BRONZE</t>
        </is>
      </c>
      <c r="E378" s="26" t="inlineStr">
        <is>
          <t>TOTAL DEMAND</t>
        </is>
      </c>
      <c r="F378" s="27" t="n"/>
      <c r="G378" s="27" t="n"/>
      <c r="H378" s="27" t="n"/>
      <c r="I378" s="27" t="n"/>
      <c r="J378" s="27" t="n"/>
      <c r="K378" s="27" t="n"/>
      <c r="L378" s="27" t="n"/>
      <c r="M378" s="27" t="n"/>
      <c r="N378" s="27" t="n"/>
      <c r="O378" s="27" t="n"/>
      <c r="P378" s="27" t="n"/>
      <c r="Q378" s="27" t="n"/>
      <c r="R378" s="27" t="n"/>
      <c r="S378" s="27" t="n"/>
      <c r="T378" s="27" t="n"/>
      <c r="U378" s="27" t="n"/>
      <c r="V378" s="27" t="n"/>
      <c r="W378" s="27" t="n"/>
      <c r="X378" s="27" t="n"/>
      <c r="Y378" s="27" t="n"/>
      <c r="Z378" s="27" t="n"/>
      <c r="AA378" s="27" t="n"/>
      <c r="AB378" s="27" t="n"/>
      <c r="AC378" s="27" t="n"/>
      <c r="AD378" s="27" t="n"/>
      <c r="AE378" s="27" t="n"/>
      <c r="AF378" s="28">
        <f>AF372+AF377</f>
        <v/>
      </c>
      <c r="AG378" s="28">
        <f>AG372+AG377</f>
        <v/>
      </c>
      <c r="AH378" s="28">
        <f>AH372+AH377</f>
        <v/>
      </c>
      <c r="AI378" s="28">
        <f>AI372+AI377</f>
        <v/>
      </c>
      <c r="AJ378" s="28">
        <f>AJ372+AJ377</f>
        <v/>
      </c>
      <c r="AK378" s="28">
        <f>AK372+AK377</f>
        <v/>
      </c>
      <c r="AL378" s="28">
        <f>AL372+AL377</f>
        <v/>
      </c>
      <c r="AM378" s="28">
        <f>AM372+AM377</f>
        <v/>
      </c>
      <c r="AN378" s="28">
        <f>AN372+AN377</f>
        <v/>
      </c>
      <c r="AO378" s="28">
        <f>AO372+AO377</f>
        <v/>
      </c>
      <c r="AP378" s="28">
        <f>AP372+AP377</f>
        <v/>
      </c>
      <c r="AQ378" s="28">
        <f>AQ372+AQ377</f>
        <v/>
      </c>
      <c r="AR378" s="28">
        <f>AR372+AR377</f>
        <v/>
      </c>
      <c r="AS378" s="18" t="inlineStr">
        <is>
          <t>OK</t>
        </is>
      </c>
      <c r="AT378" t="inlineStr"/>
    </row>
    <row r="379">
      <c r="A379" s="14" t="inlineStr">
        <is>
          <t>DEMO0034</t>
        </is>
      </c>
      <c r="B379" s="14" t="inlineStr">
        <is>
          <t>DemoTowel Gym Black</t>
        </is>
      </c>
      <c r="C379" s="14" t="inlineStr">
        <is>
          <t>FITNESS OPREMA</t>
        </is>
      </c>
      <c r="D379" s="14" t="inlineStr">
        <is>
          <t>03 BRONZE</t>
        </is>
      </c>
      <c r="E379" s="15" t="inlineStr"/>
      <c r="AS379" s="18" t="inlineStr">
        <is>
          <t>OK</t>
        </is>
      </c>
      <c r="AT379" t="inlineStr"/>
    </row>
    <row r="380">
      <c r="A380" s="7" t="inlineStr">
        <is>
          <t>DEMO0035</t>
        </is>
      </c>
      <c r="B380" s="8" t="inlineStr">
        <is>
          <t>DemoGloves L</t>
        </is>
      </c>
      <c r="C380" s="9" t="inlineStr">
        <is>
          <t>FITNESS OPREMA</t>
        </is>
      </c>
      <c r="D380" s="9" t="inlineStr">
        <is>
          <t>03 BRONZE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12" t="inlineStr">
        <is>
          <t>OK</t>
        </is>
      </c>
      <c r="AT380" s="13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>
      <c r="A381" s="14" t="inlineStr">
        <is>
          <t>DEMO0035</t>
        </is>
      </c>
      <c r="B381" s="14" t="inlineStr">
        <is>
          <t>DemoGloves L</t>
        </is>
      </c>
      <c r="C381" s="14" t="inlineStr">
        <is>
          <t>FITNESS OPREMA</t>
        </is>
      </c>
      <c r="D381" s="14" t="inlineStr">
        <is>
          <t>03 BRONZE</t>
        </is>
      </c>
      <c r="E381" s="15" t="inlineStr">
        <is>
          <t>Baseline FC</t>
        </is>
      </c>
      <c r="F381" s="16" t="n">
        <v>34</v>
      </c>
      <c r="G381" s="16" t="n">
        <v>22</v>
      </c>
      <c r="H381" s="16" t="n">
        <v>22</v>
      </c>
      <c r="I381" s="16" t="n">
        <v>29</v>
      </c>
      <c r="J381" s="16" t="n">
        <v>52</v>
      </c>
      <c r="K381" s="16" t="n">
        <v>53</v>
      </c>
      <c r="L381" s="16" t="n">
        <v>42</v>
      </c>
      <c r="M381" s="16" t="n">
        <v>54</v>
      </c>
      <c r="N381" s="16" t="n">
        <v>47</v>
      </c>
      <c r="O381" s="16" t="n">
        <v>25</v>
      </c>
      <c r="P381" s="16" t="n">
        <v>25</v>
      </c>
      <c r="Q381" s="16" t="n">
        <v>32</v>
      </c>
      <c r="R381" s="16" t="n">
        <v>20</v>
      </c>
      <c r="S381" s="16" t="n">
        <v>18</v>
      </c>
      <c r="T381" s="16" t="n">
        <v>34</v>
      </c>
      <c r="U381" s="16" t="n">
        <v>29</v>
      </c>
      <c r="V381" s="16" t="n">
        <v>24</v>
      </c>
      <c r="W381" s="16" t="n">
        <v>27</v>
      </c>
      <c r="X381" s="16" t="n">
        <v>25</v>
      </c>
      <c r="Y381" s="16" t="n">
        <v>37</v>
      </c>
      <c r="Z381" s="16" t="n">
        <v>19</v>
      </c>
      <c r="AA381" s="16" t="n">
        <v>25</v>
      </c>
      <c r="AB381" s="16" t="n">
        <v>21</v>
      </c>
      <c r="AC381" s="16" t="n">
        <v>17</v>
      </c>
      <c r="AD381" s="16" t="n">
        <v>19</v>
      </c>
      <c r="AE381" s="16" t="n">
        <v>20</v>
      </c>
      <c r="AF381" s="17" t="n">
        <v>20</v>
      </c>
      <c r="AG381" s="17" t="n">
        <v>20</v>
      </c>
      <c r="AH381" s="17" t="n">
        <v>20</v>
      </c>
      <c r="AI381" s="17" t="n">
        <v>20</v>
      </c>
      <c r="AJ381" s="17" t="n">
        <v>20</v>
      </c>
      <c r="AK381" s="17" t="n">
        <v>20</v>
      </c>
      <c r="AL381" s="17" t="n">
        <v>20</v>
      </c>
      <c r="AM381" s="17" t="n">
        <v>20</v>
      </c>
      <c r="AN381" s="17" t="n">
        <v>20</v>
      </c>
      <c r="AO381" s="17" t="n">
        <v>20</v>
      </c>
      <c r="AP381" s="17" t="n">
        <v>20</v>
      </c>
      <c r="AQ381" s="17" t="n">
        <v>20</v>
      </c>
      <c r="AR381" s="17" t="n">
        <v>20</v>
      </c>
      <c r="AS381" s="18" t="inlineStr">
        <is>
          <t>OK</t>
        </is>
      </c>
      <c r="AT381" t="inlineStr"/>
    </row>
    <row r="382">
      <c r="A382" s="14" t="inlineStr">
        <is>
          <t>DEMO0035</t>
        </is>
      </c>
      <c r="B382" s="14" t="inlineStr">
        <is>
          <t>DemoGloves L</t>
        </is>
      </c>
      <c r="C382" s="14" t="inlineStr">
        <is>
          <t>FITNESS OPREMA</t>
        </is>
      </c>
      <c r="D382" s="14" t="inlineStr">
        <is>
          <t>03 BRONZE</t>
        </is>
      </c>
      <c r="E382" s="19" t="inlineStr">
        <is>
          <t>Planner Factor</t>
        </is>
      </c>
      <c r="AF382" s="20" t="n">
        <v>1</v>
      </c>
      <c r="AG382" s="20" t="n">
        <v>1</v>
      </c>
      <c r="AH382" s="20" t="n">
        <v>1</v>
      </c>
      <c r="AI382" s="20" t="n">
        <v>1</v>
      </c>
      <c r="AJ382" s="20" t="n">
        <v>1</v>
      </c>
      <c r="AK382" s="20" t="n">
        <v>1</v>
      </c>
      <c r="AL382" s="20" t="n">
        <v>1</v>
      </c>
      <c r="AM382" s="20" t="n">
        <v>1</v>
      </c>
      <c r="AN382" s="20" t="n">
        <v>1</v>
      </c>
      <c r="AO382" s="20" t="n">
        <v>1</v>
      </c>
      <c r="AP382" s="20" t="n">
        <v>1</v>
      </c>
      <c r="AQ382" s="20" t="n">
        <v>1</v>
      </c>
      <c r="AR382" s="20" t="n">
        <v>1</v>
      </c>
      <c r="AS382" s="18" t="inlineStr">
        <is>
          <t>OK</t>
        </is>
      </c>
      <c r="AT382" t="inlineStr"/>
    </row>
    <row r="383">
      <c r="A383" s="14" t="inlineStr">
        <is>
          <t>DEMO0035</t>
        </is>
      </c>
      <c r="B383" s="14" t="inlineStr">
        <is>
          <t>DemoGloves L</t>
        </is>
      </c>
      <c r="C383" s="14" t="inlineStr">
        <is>
          <t>FITNESS OPREMA</t>
        </is>
      </c>
      <c r="D383" s="14" t="inlineStr">
        <is>
          <t>03 BRONZE</t>
        </is>
      </c>
      <c r="E383" s="15" t="inlineStr">
        <is>
          <t>Adjusted FC</t>
        </is>
      </c>
      <c r="AF383" s="21">
        <f>ROUND(AF381*AF382,0)</f>
        <v/>
      </c>
      <c r="AG383" s="21">
        <f>ROUND(AG381*AG382,0)</f>
        <v/>
      </c>
      <c r="AH383" s="21">
        <f>ROUND(AH381*AH382,0)</f>
        <v/>
      </c>
      <c r="AI383" s="21">
        <f>ROUND(AI381*AI382,0)</f>
        <v/>
      </c>
      <c r="AJ383" s="21">
        <f>ROUND(AJ381*AJ382,0)</f>
        <v/>
      </c>
      <c r="AK383" s="21">
        <f>ROUND(AK381*AK382,0)</f>
        <v/>
      </c>
      <c r="AL383" s="21">
        <f>ROUND(AL381*AL382,0)</f>
        <v/>
      </c>
      <c r="AM383" s="21">
        <f>ROUND(AM381*AM382,0)</f>
        <v/>
      </c>
      <c r="AN383" s="21">
        <f>ROUND(AN381*AN382,0)</f>
        <v/>
      </c>
      <c r="AO383" s="21">
        <f>ROUND(AO381*AO382,0)</f>
        <v/>
      </c>
      <c r="AP383" s="21">
        <f>ROUND(AP381*AP382,0)</f>
        <v/>
      </c>
      <c r="AQ383" s="21">
        <f>ROUND(AQ381*AQ382,0)</f>
        <v/>
      </c>
      <c r="AR383" s="21">
        <f>ROUND(AR381*AR382,0)</f>
        <v/>
      </c>
      <c r="AS383" s="18" t="inlineStr">
        <is>
          <t>OK</t>
        </is>
      </c>
      <c r="AT383" t="inlineStr"/>
    </row>
    <row r="384">
      <c r="A384" s="14" t="inlineStr">
        <is>
          <t>DEMO0035</t>
        </is>
      </c>
      <c r="B384" s="14" t="inlineStr">
        <is>
          <t>DemoGloves L</t>
        </is>
      </c>
      <c r="C384" s="14" t="inlineStr">
        <is>
          <t>FITNESS OPREMA</t>
        </is>
      </c>
      <c r="D384" s="14" t="inlineStr">
        <is>
          <t>03 BRONZE</t>
        </is>
      </c>
      <c r="E384" s="22" t="inlineStr">
        <is>
          <t>VP on-top</t>
        </is>
      </c>
      <c r="AF384" s="23">
        <f>IF('Demand Input VP'!F73="",0,'Demand Input VP'!F73)</f>
        <v/>
      </c>
      <c r="AG384" s="23">
        <f>IF('Demand Input VP'!G73="",0,'Demand Input VP'!G73)</f>
        <v/>
      </c>
      <c r="AH384" s="23">
        <f>IF('Demand Input VP'!H73="",0,'Demand Input VP'!H73)</f>
        <v/>
      </c>
      <c r="AI384" s="23">
        <f>IF('Demand Input VP'!I73="",0,'Demand Input VP'!I73)</f>
        <v/>
      </c>
      <c r="AJ384" s="23">
        <f>IF('Demand Input VP'!J73="",0,'Demand Input VP'!J73)</f>
        <v/>
      </c>
      <c r="AK384" s="23">
        <f>IF('Demand Input VP'!K73="",0,'Demand Input VP'!K73)</f>
        <v/>
      </c>
      <c r="AL384" s="23">
        <f>IF('Demand Input VP'!L73="",0,'Demand Input VP'!L73)</f>
        <v/>
      </c>
      <c r="AM384" s="23">
        <f>IF('Demand Input VP'!M73="",0,'Demand Input VP'!M73)</f>
        <v/>
      </c>
      <c r="AN384" s="23">
        <f>IF('Demand Input VP'!N73="",0,'Demand Input VP'!N73)</f>
        <v/>
      </c>
      <c r="AO384" s="23">
        <f>IF('Demand Input VP'!O73="",0,'Demand Input VP'!O73)</f>
        <v/>
      </c>
      <c r="AP384" s="23">
        <f>IF('Demand Input VP'!P73="",0,'Demand Input VP'!P73)</f>
        <v/>
      </c>
      <c r="AQ384" s="23">
        <f>IF('Demand Input VP'!Q73="",0,'Demand Input VP'!Q73)</f>
        <v/>
      </c>
      <c r="AR384" s="23">
        <f>IF('Demand Input VP'!R73="",0,'Demand Input VP'!R73)</f>
        <v/>
      </c>
      <c r="AS384" s="18" t="inlineStr">
        <is>
          <t>OK</t>
        </is>
      </c>
      <c r="AT384" t="inlineStr"/>
    </row>
    <row r="385">
      <c r="A385" s="14" t="inlineStr">
        <is>
          <t>DEMO0035</t>
        </is>
      </c>
      <c r="B385" s="14" t="inlineStr">
        <is>
          <t>DemoGloves L</t>
        </is>
      </c>
      <c r="C385" s="14" t="inlineStr">
        <is>
          <t>FITNESS OPREMA</t>
        </is>
      </c>
      <c r="D385" s="14" t="inlineStr">
        <is>
          <t>03 BRONZE</t>
        </is>
      </c>
      <c r="E385" s="22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18" t="inlineStr">
        <is>
          <t>OK</t>
        </is>
      </c>
      <c r="AT385" t="inlineStr"/>
    </row>
    <row r="386">
      <c r="A386" s="14" t="inlineStr">
        <is>
          <t>DEMO0035</t>
        </is>
      </c>
      <c r="B386" s="14" t="inlineStr">
        <is>
          <t>DemoGloves L</t>
        </is>
      </c>
      <c r="C386" s="14" t="inlineStr">
        <is>
          <t>FITNESS OPREMA</t>
        </is>
      </c>
      <c r="D386" s="14" t="inlineStr">
        <is>
          <t>03 BRONZE</t>
        </is>
      </c>
      <c r="E386" s="22" t="inlineStr">
        <is>
          <t>MP on-top</t>
        </is>
      </c>
      <c r="AF386" s="23">
        <f>IF('Demand Input MP'!F73="",0,'Demand Input MP'!F73)</f>
        <v/>
      </c>
      <c r="AG386" s="23">
        <f>IF('Demand Input MP'!G73="",0,'Demand Input MP'!G73)</f>
        <v/>
      </c>
      <c r="AH386" s="23">
        <f>IF('Demand Input MP'!H73="",0,'Demand Input MP'!H73)</f>
        <v/>
      </c>
      <c r="AI386" s="23">
        <f>IF('Demand Input MP'!I73="",0,'Demand Input MP'!I73)</f>
        <v/>
      </c>
      <c r="AJ386" s="23">
        <f>IF('Demand Input MP'!J73="",0,'Demand Input MP'!J73)</f>
        <v/>
      </c>
      <c r="AK386" s="23">
        <f>IF('Demand Input MP'!K73="",0,'Demand Input MP'!K73)</f>
        <v/>
      </c>
      <c r="AL386" s="23">
        <f>IF('Demand Input MP'!L73="",0,'Demand Input MP'!L73)</f>
        <v/>
      </c>
      <c r="AM386" s="23">
        <f>IF('Demand Input MP'!M73="",0,'Demand Input MP'!M73)</f>
        <v/>
      </c>
      <c r="AN386" s="23">
        <f>IF('Demand Input MP'!N73="",0,'Demand Input MP'!N73)</f>
        <v/>
      </c>
      <c r="AO386" s="23">
        <f>IF('Demand Input MP'!O73="",0,'Demand Input MP'!O73)</f>
        <v/>
      </c>
      <c r="AP386" s="23">
        <f>IF('Demand Input MP'!P73="",0,'Demand Input MP'!P73)</f>
        <v/>
      </c>
      <c r="AQ386" s="23">
        <f>IF('Demand Input MP'!Q73="",0,'Demand Input MP'!Q73)</f>
        <v/>
      </c>
      <c r="AR386" s="23">
        <f>IF('Demand Input MP'!R73="",0,'Demand Input MP'!R73)</f>
        <v/>
      </c>
      <c r="AS386" s="18" t="inlineStr">
        <is>
          <t>OK</t>
        </is>
      </c>
      <c r="AT386" t="inlineStr"/>
    </row>
    <row r="387">
      <c r="A387" s="14" t="inlineStr">
        <is>
          <t>DEMO0035</t>
        </is>
      </c>
      <c r="B387" s="14" t="inlineStr">
        <is>
          <t>DemoGloves L</t>
        </is>
      </c>
      <c r="C387" s="14" t="inlineStr">
        <is>
          <t>FITNESS OPREMA</t>
        </is>
      </c>
      <c r="D387" s="14" t="inlineStr">
        <is>
          <t>03 BRONZE</t>
        </is>
      </c>
      <c r="E387" s="22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18" t="inlineStr">
        <is>
          <t>OK</t>
        </is>
      </c>
      <c r="AT387" t="inlineStr"/>
    </row>
    <row r="388">
      <c r="A388" s="14" t="inlineStr">
        <is>
          <t>DEMO0035</t>
        </is>
      </c>
      <c r="B388" s="14" t="inlineStr">
        <is>
          <t>DemoGloves L</t>
        </is>
      </c>
      <c r="C388" s="14" t="inlineStr">
        <is>
          <t>FITNESS OPREMA</t>
        </is>
      </c>
      <c r="D388" s="14" t="inlineStr">
        <is>
          <t>03 BRONZE</t>
        </is>
      </c>
      <c r="E388" s="15" t="inlineStr">
        <is>
          <t>On-top Total</t>
        </is>
      </c>
      <c r="AF388" s="24">
        <f>SUM(AF384:AF387)</f>
        <v/>
      </c>
      <c r="AG388" s="24">
        <f>SUM(AG384:AG387)</f>
        <v/>
      </c>
      <c r="AH388" s="24">
        <f>SUM(AH384:AH387)</f>
        <v/>
      </c>
      <c r="AI388" s="24">
        <f>SUM(AI384:AI387)</f>
        <v/>
      </c>
      <c r="AJ388" s="24">
        <f>SUM(AJ384:AJ387)</f>
        <v/>
      </c>
      <c r="AK388" s="24">
        <f>SUM(AK384:AK387)</f>
        <v/>
      </c>
      <c r="AL388" s="24">
        <f>SUM(AL384:AL387)</f>
        <v/>
      </c>
      <c r="AM388" s="24">
        <f>SUM(AM384:AM387)</f>
        <v/>
      </c>
      <c r="AN388" s="24">
        <f>SUM(AN384:AN387)</f>
        <v/>
      </c>
      <c r="AO388" s="24">
        <f>SUM(AO384:AO387)</f>
        <v/>
      </c>
      <c r="AP388" s="24">
        <f>SUM(AP384:AP387)</f>
        <v/>
      </c>
      <c r="AQ388" s="24">
        <f>SUM(AQ384:AQ387)</f>
        <v/>
      </c>
      <c r="AR388" s="24">
        <f>SUM(AR384:AR387)</f>
        <v/>
      </c>
      <c r="AS388" s="18" t="inlineStr">
        <is>
          <t>OK</t>
        </is>
      </c>
      <c r="AT388" t="inlineStr"/>
    </row>
    <row r="389">
      <c r="A389" s="25" t="inlineStr">
        <is>
          <t>DEMO0035</t>
        </is>
      </c>
      <c r="B389" s="25" t="inlineStr">
        <is>
          <t>DemoGloves L</t>
        </is>
      </c>
      <c r="C389" s="25" t="inlineStr">
        <is>
          <t>FITNESS OPREMA</t>
        </is>
      </c>
      <c r="D389" s="25" t="inlineStr">
        <is>
          <t>03 BRONZE</t>
        </is>
      </c>
      <c r="E389" s="26" t="inlineStr">
        <is>
          <t>TOTAL DEMAND</t>
        </is>
      </c>
      <c r="F389" s="27" t="n"/>
      <c r="G389" s="27" t="n"/>
      <c r="H389" s="27" t="n"/>
      <c r="I389" s="27" t="n"/>
      <c r="J389" s="27" t="n"/>
      <c r="K389" s="27" t="n"/>
      <c r="L389" s="27" t="n"/>
      <c r="M389" s="27" t="n"/>
      <c r="N389" s="27" t="n"/>
      <c r="O389" s="27" t="n"/>
      <c r="P389" s="27" t="n"/>
      <c r="Q389" s="27" t="n"/>
      <c r="R389" s="27" t="n"/>
      <c r="S389" s="27" t="n"/>
      <c r="T389" s="27" t="n"/>
      <c r="U389" s="27" t="n"/>
      <c r="V389" s="27" t="n"/>
      <c r="W389" s="27" t="n"/>
      <c r="X389" s="27" t="n"/>
      <c r="Y389" s="27" t="n"/>
      <c r="Z389" s="27" t="n"/>
      <c r="AA389" s="27" t="n"/>
      <c r="AB389" s="27" t="n"/>
      <c r="AC389" s="27" t="n"/>
      <c r="AD389" s="27" t="n"/>
      <c r="AE389" s="27" t="n"/>
      <c r="AF389" s="28">
        <f>AF383+AF388</f>
        <v/>
      </c>
      <c r="AG389" s="28">
        <f>AG383+AG388</f>
        <v/>
      </c>
      <c r="AH389" s="28">
        <f>AH383+AH388</f>
        <v/>
      </c>
      <c r="AI389" s="28">
        <f>AI383+AI388</f>
        <v/>
      </c>
      <c r="AJ389" s="28">
        <f>AJ383+AJ388</f>
        <v/>
      </c>
      <c r="AK389" s="28">
        <f>AK383+AK388</f>
        <v/>
      </c>
      <c r="AL389" s="28">
        <f>AL383+AL388</f>
        <v/>
      </c>
      <c r="AM389" s="28">
        <f>AM383+AM388</f>
        <v/>
      </c>
      <c r="AN389" s="28">
        <f>AN383+AN388</f>
        <v/>
      </c>
      <c r="AO389" s="28">
        <f>AO383+AO388</f>
        <v/>
      </c>
      <c r="AP389" s="28">
        <f>AP383+AP388</f>
        <v/>
      </c>
      <c r="AQ389" s="28">
        <f>AQ383+AQ388</f>
        <v/>
      </c>
      <c r="AR389" s="28">
        <f>AR383+AR388</f>
        <v/>
      </c>
      <c r="AS389" s="18" t="inlineStr">
        <is>
          <t>OK</t>
        </is>
      </c>
      <c r="AT389" t="inlineStr"/>
    </row>
    <row r="390">
      <c r="A390" s="14" t="inlineStr">
        <is>
          <t>DEMO0035</t>
        </is>
      </c>
      <c r="B390" s="14" t="inlineStr">
        <is>
          <t>DemoGloves L</t>
        </is>
      </c>
      <c r="C390" s="14" t="inlineStr">
        <is>
          <t>FITNESS OPREMA</t>
        </is>
      </c>
      <c r="D390" s="14" t="inlineStr">
        <is>
          <t>03 BRONZE</t>
        </is>
      </c>
      <c r="E390" s="15" t="inlineStr"/>
      <c r="AS390" s="18" t="inlineStr">
        <is>
          <t>OK</t>
        </is>
      </c>
      <c r="AT390" t="inlineStr"/>
    </row>
    <row r="391">
      <c r="A391" s="7" t="inlineStr">
        <is>
          <t>DEMO0036</t>
        </is>
      </c>
      <c r="B391" s="8" t="inlineStr">
        <is>
          <t>DemoLifting Belt M</t>
        </is>
      </c>
      <c r="C391" s="9" t="inlineStr">
        <is>
          <t>FITNESS OPREMA</t>
        </is>
      </c>
      <c r="D391" s="9" t="inlineStr">
        <is>
          <t>03 BRONZE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12" t="inlineStr">
        <is>
          <t>OK</t>
        </is>
      </c>
      <c r="AT391" s="13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>
      <c r="A392" s="14" t="inlineStr">
        <is>
          <t>DEMO0036</t>
        </is>
      </c>
      <c r="B392" s="14" t="inlineStr">
        <is>
          <t>DemoLifting Belt M</t>
        </is>
      </c>
      <c r="C392" s="14" t="inlineStr">
        <is>
          <t>FITNESS OPREMA</t>
        </is>
      </c>
      <c r="D392" s="14" t="inlineStr">
        <is>
          <t>03 BRONZE</t>
        </is>
      </c>
      <c r="E392" s="15" t="inlineStr">
        <is>
          <t>Baseline FC</t>
        </is>
      </c>
      <c r="F392" s="16" t="n">
        <v>13</v>
      </c>
      <c r="G392" s="16" t="n">
        <v>26</v>
      </c>
      <c r="H392" s="16" t="n">
        <v>63</v>
      </c>
      <c r="I392" s="16" t="n">
        <v>50</v>
      </c>
      <c r="J392" s="16" t="n">
        <v>50</v>
      </c>
      <c r="K392" s="16" t="n">
        <v>2</v>
      </c>
      <c r="L392" s="16" t="n">
        <v>36</v>
      </c>
      <c r="M392" s="16" t="n">
        <v>85</v>
      </c>
      <c r="N392" s="16" t="n">
        <v>40</v>
      </c>
      <c r="O392" s="16" t="n">
        <v>12</v>
      </c>
      <c r="P392" s="16" t="n">
        <v>38</v>
      </c>
      <c r="Q392" s="16" t="n">
        <v>40</v>
      </c>
      <c r="R392" s="16" t="n">
        <v>6</v>
      </c>
      <c r="S392" s="16" t="n">
        <v>44</v>
      </c>
      <c r="T392" s="16" t="n">
        <v>38</v>
      </c>
      <c r="U392" s="16" t="n">
        <v>45</v>
      </c>
      <c r="V392" s="16" t="n">
        <v>31</v>
      </c>
      <c r="W392" s="16" t="n">
        <v>52</v>
      </c>
      <c r="X392" s="16" t="n">
        <v>32</v>
      </c>
      <c r="Y392" s="16" t="n">
        <v>11</v>
      </c>
      <c r="Z392" s="16" t="n">
        <v>46</v>
      </c>
      <c r="AA392" s="16" t="n">
        <v>33</v>
      </c>
      <c r="AB392" s="16" t="n">
        <v>40</v>
      </c>
      <c r="AC392" s="16" t="n">
        <v>41</v>
      </c>
      <c r="AD392" s="16" t="n">
        <v>53</v>
      </c>
      <c r="AE392" s="16" t="n">
        <v>11</v>
      </c>
      <c r="AF392" s="17" t="n">
        <v>25</v>
      </c>
      <c r="AG392" s="17" t="n">
        <v>42</v>
      </c>
      <c r="AH392" s="17" t="n">
        <v>35</v>
      </c>
      <c r="AI392" s="17" t="n">
        <v>26</v>
      </c>
      <c r="AJ392" s="17" t="n">
        <v>30</v>
      </c>
      <c r="AK392" s="17" t="n">
        <v>35</v>
      </c>
      <c r="AL392" s="17" t="n">
        <v>32</v>
      </c>
      <c r="AM392" s="17" t="n">
        <v>30</v>
      </c>
      <c r="AN392" s="17" t="n">
        <v>32</v>
      </c>
      <c r="AO392" s="17" t="n">
        <v>33</v>
      </c>
      <c r="AP392" s="17" t="n">
        <v>32</v>
      </c>
      <c r="AQ392" s="17" t="n">
        <v>31</v>
      </c>
      <c r="AR392" s="17" t="n">
        <v>32</v>
      </c>
      <c r="AS392" s="18" t="inlineStr">
        <is>
          <t>OK</t>
        </is>
      </c>
      <c r="AT392" t="inlineStr"/>
    </row>
    <row r="393">
      <c r="A393" s="14" t="inlineStr">
        <is>
          <t>DEMO0036</t>
        </is>
      </c>
      <c r="B393" s="14" t="inlineStr">
        <is>
          <t>DemoLifting Belt M</t>
        </is>
      </c>
      <c r="C393" s="14" t="inlineStr">
        <is>
          <t>FITNESS OPREMA</t>
        </is>
      </c>
      <c r="D393" s="14" t="inlineStr">
        <is>
          <t>03 BRONZE</t>
        </is>
      </c>
      <c r="E393" s="19" t="inlineStr">
        <is>
          <t>Planner Factor</t>
        </is>
      </c>
      <c r="AF393" s="20" t="n">
        <v>1</v>
      </c>
      <c r="AG393" s="20" t="n">
        <v>1</v>
      </c>
      <c r="AH393" s="20" t="n">
        <v>1</v>
      </c>
      <c r="AI393" s="20" t="n">
        <v>1</v>
      </c>
      <c r="AJ393" s="20" t="n">
        <v>1</v>
      </c>
      <c r="AK393" s="20" t="n">
        <v>1</v>
      </c>
      <c r="AL393" s="20" t="n">
        <v>1</v>
      </c>
      <c r="AM393" s="20" t="n">
        <v>1</v>
      </c>
      <c r="AN393" s="20" t="n">
        <v>1</v>
      </c>
      <c r="AO393" s="20" t="n">
        <v>1</v>
      </c>
      <c r="AP393" s="20" t="n">
        <v>1</v>
      </c>
      <c r="AQ393" s="20" t="n">
        <v>1</v>
      </c>
      <c r="AR393" s="20" t="n">
        <v>1</v>
      </c>
      <c r="AS393" s="18" t="inlineStr">
        <is>
          <t>OK</t>
        </is>
      </c>
      <c r="AT393" t="inlineStr"/>
    </row>
    <row r="394">
      <c r="A394" s="14" t="inlineStr">
        <is>
          <t>DEMO0036</t>
        </is>
      </c>
      <c r="B394" s="14" t="inlineStr">
        <is>
          <t>DemoLifting Belt M</t>
        </is>
      </c>
      <c r="C394" s="14" t="inlineStr">
        <is>
          <t>FITNESS OPREMA</t>
        </is>
      </c>
      <c r="D394" s="14" t="inlineStr">
        <is>
          <t>03 BRONZE</t>
        </is>
      </c>
      <c r="E394" s="15" t="inlineStr">
        <is>
          <t>Adjusted FC</t>
        </is>
      </c>
      <c r="AF394" s="21">
        <f>ROUND(AF392*AF393,0)</f>
        <v/>
      </c>
      <c r="AG394" s="21">
        <f>ROUND(AG392*AG393,0)</f>
        <v/>
      </c>
      <c r="AH394" s="21">
        <f>ROUND(AH392*AH393,0)</f>
        <v/>
      </c>
      <c r="AI394" s="21">
        <f>ROUND(AI392*AI393,0)</f>
        <v/>
      </c>
      <c r="AJ394" s="21">
        <f>ROUND(AJ392*AJ393,0)</f>
        <v/>
      </c>
      <c r="AK394" s="21">
        <f>ROUND(AK392*AK393,0)</f>
        <v/>
      </c>
      <c r="AL394" s="21">
        <f>ROUND(AL392*AL393,0)</f>
        <v/>
      </c>
      <c r="AM394" s="21">
        <f>ROUND(AM392*AM393,0)</f>
        <v/>
      </c>
      <c r="AN394" s="21">
        <f>ROUND(AN392*AN393,0)</f>
        <v/>
      </c>
      <c r="AO394" s="21">
        <f>ROUND(AO392*AO393,0)</f>
        <v/>
      </c>
      <c r="AP394" s="21">
        <f>ROUND(AP392*AP393,0)</f>
        <v/>
      </c>
      <c r="AQ394" s="21">
        <f>ROUND(AQ392*AQ393,0)</f>
        <v/>
      </c>
      <c r="AR394" s="21">
        <f>ROUND(AR392*AR393,0)</f>
        <v/>
      </c>
      <c r="AS394" s="18" t="inlineStr">
        <is>
          <t>OK</t>
        </is>
      </c>
      <c r="AT394" t="inlineStr"/>
    </row>
    <row r="395">
      <c r="A395" s="14" t="inlineStr">
        <is>
          <t>DEMO0036</t>
        </is>
      </c>
      <c r="B395" s="14" t="inlineStr">
        <is>
          <t>DemoLifting Belt M</t>
        </is>
      </c>
      <c r="C395" s="14" t="inlineStr">
        <is>
          <t>FITNESS OPREMA</t>
        </is>
      </c>
      <c r="D395" s="14" t="inlineStr">
        <is>
          <t>03 BRONZE</t>
        </is>
      </c>
      <c r="E395" s="22" t="inlineStr">
        <is>
          <t>VP on-top</t>
        </is>
      </c>
      <c r="AF395" s="23">
        <f>IF('Demand Input VP'!F75="",0,'Demand Input VP'!F75)</f>
        <v/>
      </c>
      <c r="AG395" s="23">
        <f>IF('Demand Input VP'!G75="",0,'Demand Input VP'!G75)</f>
        <v/>
      </c>
      <c r="AH395" s="23">
        <f>IF('Demand Input VP'!H75="",0,'Demand Input VP'!H75)</f>
        <v/>
      </c>
      <c r="AI395" s="23">
        <f>IF('Demand Input VP'!I75="",0,'Demand Input VP'!I75)</f>
        <v/>
      </c>
      <c r="AJ395" s="23">
        <f>IF('Demand Input VP'!J75="",0,'Demand Input VP'!J75)</f>
        <v/>
      </c>
      <c r="AK395" s="23">
        <f>IF('Demand Input VP'!K75="",0,'Demand Input VP'!K75)</f>
        <v/>
      </c>
      <c r="AL395" s="23">
        <f>IF('Demand Input VP'!L75="",0,'Demand Input VP'!L75)</f>
        <v/>
      </c>
      <c r="AM395" s="23">
        <f>IF('Demand Input VP'!M75="",0,'Demand Input VP'!M75)</f>
        <v/>
      </c>
      <c r="AN395" s="23">
        <f>IF('Demand Input VP'!N75="",0,'Demand Input VP'!N75)</f>
        <v/>
      </c>
      <c r="AO395" s="23">
        <f>IF('Demand Input VP'!O75="",0,'Demand Input VP'!O75)</f>
        <v/>
      </c>
      <c r="AP395" s="23">
        <f>IF('Demand Input VP'!P75="",0,'Demand Input VP'!P75)</f>
        <v/>
      </c>
      <c r="AQ395" s="23">
        <f>IF('Demand Input VP'!Q75="",0,'Demand Input VP'!Q75)</f>
        <v/>
      </c>
      <c r="AR395" s="23">
        <f>IF('Demand Input VP'!R75="",0,'Demand Input VP'!R75)</f>
        <v/>
      </c>
      <c r="AS395" s="18" t="inlineStr">
        <is>
          <t>OK</t>
        </is>
      </c>
      <c r="AT395" t="inlineStr"/>
    </row>
    <row r="396">
      <c r="A396" s="14" t="inlineStr">
        <is>
          <t>DEMO0036</t>
        </is>
      </c>
      <c r="B396" s="14" t="inlineStr">
        <is>
          <t>DemoLifting Belt M</t>
        </is>
      </c>
      <c r="C396" s="14" t="inlineStr">
        <is>
          <t>FITNESS OPREMA</t>
        </is>
      </c>
      <c r="D396" s="14" t="inlineStr">
        <is>
          <t>03 BRONZE</t>
        </is>
      </c>
      <c r="E396" s="22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18" t="inlineStr">
        <is>
          <t>OK</t>
        </is>
      </c>
      <c r="AT396" t="inlineStr"/>
    </row>
    <row r="397">
      <c r="A397" s="14" t="inlineStr">
        <is>
          <t>DEMO0036</t>
        </is>
      </c>
      <c r="B397" s="14" t="inlineStr">
        <is>
          <t>DemoLifting Belt M</t>
        </is>
      </c>
      <c r="C397" s="14" t="inlineStr">
        <is>
          <t>FITNESS OPREMA</t>
        </is>
      </c>
      <c r="D397" s="14" t="inlineStr">
        <is>
          <t>03 BRONZE</t>
        </is>
      </c>
      <c r="E397" s="22" t="inlineStr">
        <is>
          <t>MP on-top</t>
        </is>
      </c>
      <c r="AF397" s="23">
        <f>IF('Demand Input MP'!F75="",0,'Demand Input MP'!F75)</f>
        <v/>
      </c>
      <c r="AG397" s="23">
        <f>IF('Demand Input MP'!G75="",0,'Demand Input MP'!G75)</f>
        <v/>
      </c>
      <c r="AH397" s="23">
        <f>IF('Demand Input MP'!H75="",0,'Demand Input MP'!H75)</f>
        <v/>
      </c>
      <c r="AI397" s="23">
        <f>IF('Demand Input MP'!I75="",0,'Demand Input MP'!I75)</f>
        <v/>
      </c>
      <c r="AJ397" s="23">
        <f>IF('Demand Input MP'!J75="",0,'Demand Input MP'!J75)</f>
        <v/>
      </c>
      <c r="AK397" s="23">
        <f>IF('Demand Input MP'!K75="",0,'Demand Input MP'!K75)</f>
        <v/>
      </c>
      <c r="AL397" s="23">
        <f>IF('Demand Input MP'!L75="",0,'Demand Input MP'!L75)</f>
        <v/>
      </c>
      <c r="AM397" s="23">
        <f>IF('Demand Input MP'!M75="",0,'Demand Input MP'!M75)</f>
        <v/>
      </c>
      <c r="AN397" s="23">
        <f>IF('Demand Input MP'!N75="",0,'Demand Input MP'!N75)</f>
        <v/>
      </c>
      <c r="AO397" s="23">
        <f>IF('Demand Input MP'!O75="",0,'Demand Input MP'!O75)</f>
        <v/>
      </c>
      <c r="AP397" s="23">
        <f>IF('Demand Input MP'!P75="",0,'Demand Input MP'!P75)</f>
        <v/>
      </c>
      <c r="AQ397" s="23">
        <f>IF('Demand Input MP'!Q75="",0,'Demand Input MP'!Q75)</f>
        <v/>
      </c>
      <c r="AR397" s="23">
        <f>IF('Demand Input MP'!R75="",0,'Demand Input MP'!R75)</f>
        <v/>
      </c>
      <c r="AS397" s="18" t="inlineStr">
        <is>
          <t>OK</t>
        </is>
      </c>
      <c r="AT397" t="inlineStr"/>
    </row>
    <row r="398">
      <c r="A398" s="14" t="inlineStr">
        <is>
          <t>DEMO0036</t>
        </is>
      </c>
      <c r="B398" s="14" t="inlineStr">
        <is>
          <t>DemoLifting Belt M</t>
        </is>
      </c>
      <c r="C398" s="14" t="inlineStr">
        <is>
          <t>FITNESS OPREMA</t>
        </is>
      </c>
      <c r="D398" s="14" t="inlineStr">
        <is>
          <t>03 BRONZE</t>
        </is>
      </c>
      <c r="E398" s="22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18" t="inlineStr">
        <is>
          <t>OK</t>
        </is>
      </c>
      <c r="AT398" t="inlineStr"/>
    </row>
    <row r="399">
      <c r="A399" s="14" t="inlineStr">
        <is>
          <t>DEMO0036</t>
        </is>
      </c>
      <c r="B399" s="14" t="inlineStr">
        <is>
          <t>DemoLifting Belt M</t>
        </is>
      </c>
      <c r="C399" s="14" t="inlineStr">
        <is>
          <t>FITNESS OPREMA</t>
        </is>
      </c>
      <c r="D399" s="14" t="inlineStr">
        <is>
          <t>03 BRONZE</t>
        </is>
      </c>
      <c r="E399" s="15" t="inlineStr">
        <is>
          <t>On-top Total</t>
        </is>
      </c>
      <c r="AF399" s="24">
        <f>SUM(AF395:AF398)</f>
        <v/>
      </c>
      <c r="AG399" s="24">
        <f>SUM(AG395:AG398)</f>
        <v/>
      </c>
      <c r="AH399" s="24">
        <f>SUM(AH395:AH398)</f>
        <v/>
      </c>
      <c r="AI399" s="24">
        <f>SUM(AI395:AI398)</f>
        <v/>
      </c>
      <c r="AJ399" s="24">
        <f>SUM(AJ395:AJ398)</f>
        <v/>
      </c>
      <c r="AK399" s="24">
        <f>SUM(AK395:AK398)</f>
        <v/>
      </c>
      <c r="AL399" s="24">
        <f>SUM(AL395:AL398)</f>
        <v/>
      </c>
      <c r="AM399" s="24">
        <f>SUM(AM395:AM398)</f>
        <v/>
      </c>
      <c r="AN399" s="24">
        <f>SUM(AN395:AN398)</f>
        <v/>
      </c>
      <c r="AO399" s="24">
        <f>SUM(AO395:AO398)</f>
        <v/>
      </c>
      <c r="AP399" s="24">
        <f>SUM(AP395:AP398)</f>
        <v/>
      </c>
      <c r="AQ399" s="24">
        <f>SUM(AQ395:AQ398)</f>
        <v/>
      </c>
      <c r="AR399" s="24">
        <f>SUM(AR395:AR398)</f>
        <v/>
      </c>
      <c r="AS399" s="18" t="inlineStr">
        <is>
          <t>OK</t>
        </is>
      </c>
      <c r="AT399" t="inlineStr"/>
    </row>
    <row r="400">
      <c r="A400" s="25" t="inlineStr">
        <is>
          <t>DEMO0036</t>
        </is>
      </c>
      <c r="B400" s="25" t="inlineStr">
        <is>
          <t>DemoLifting Belt M</t>
        </is>
      </c>
      <c r="C400" s="25" t="inlineStr">
        <is>
          <t>FITNESS OPREMA</t>
        </is>
      </c>
      <c r="D400" s="25" t="inlineStr">
        <is>
          <t>03 BRONZE</t>
        </is>
      </c>
      <c r="E400" s="26" t="inlineStr">
        <is>
          <t>TOTAL DEMAND</t>
        </is>
      </c>
      <c r="F400" s="27" t="n"/>
      <c r="G400" s="27" t="n"/>
      <c r="H400" s="27" t="n"/>
      <c r="I400" s="27" t="n"/>
      <c r="J400" s="27" t="n"/>
      <c r="K400" s="27" t="n"/>
      <c r="L400" s="27" t="n"/>
      <c r="M400" s="27" t="n"/>
      <c r="N400" s="27" t="n"/>
      <c r="O400" s="27" t="n"/>
      <c r="P400" s="27" t="n"/>
      <c r="Q400" s="27" t="n"/>
      <c r="R400" s="27" t="n"/>
      <c r="S400" s="27" t="n"/>
      <c r="T400" s="27" t="n"/>
      <c r="U400" s="27" t="n"/>
      <c r="V400" s="27" t="n"/>
      <c r="W400" s="27" t="n"/>
      <c r="X400" s="27" t="n"/>
      <c r="Y400" s="27" t="n"/>
      <c r="Z400" s="27" t="n"/>
      <c r="AA400" s="27" t="n"/>
      <c r="AB400" s="27" t="n"/>
      <c r="AC400" s="27" t="n"/>
      <c r="AD400" s="27" t="n"/>
      <c r="AE400" s="27" t="n"/>
      <c r="AF400" s="28">
        <f>AF394+AF399</f>
        <v/>
      </c>
      <c r="AG400" s="28">
        <f>AG394+AG399</f>
        <v/>
      </c>
      <c r="AH400" s="28">
        <f>AH394+AH399</f>
        <v/>
      </c>
      <c r="AI400" s="28">
        <f>AI394+AI399</f>
        <v/>
      </c>
      <c r="AJ400" s="28">
        <f>AJ394+AJ399</f>
        <v/>
      </c>
      <c r="AK400" s="28">
        <f>AK394+AK399</f>
        <v/>
      </c>
      <c r="AL400" s="28">
        <f>AL394+AL399</f>
        <v/>
      </c>
      <c r="AM400" s="28">
        <f>AM394+AM399</f>
        <v/>
      </c>
      <c r="AN400" s="28">
        <f>AN394+AN399</f>
        <v/>
      </c>
      <c r="AO400" s="28">
        <f>AO394+AO399</f>
        <v/>
      </c>
      <c r="AP400" s="28">
        <f>AP394+AP399</f>
        <v/>
      </c>
      <c r="AQ400" s="28">
        <f>AQ394+AQ399</f>
        <v/>
      </c>
      <c r="AR400" s="28">
        <f>AR394+AR399</f>
        <v/>
      </c>
      <c r="AS400" s="18" t="inlineStr">
        <is>
          <t>OK</t>
        </is>
      </c>
      <c r="AT400" t="inlineStr"/>
    </row>
    <row r="401">
      <c r="A401" s="14" t="inlineStr">
        <is>
          <t>DEMO0036</t>
        </is>
      </c>
      <c r="B401" s="14" t="inlineStr">
        <is>
          <t>DemoLifting Belt M</t>
        </is>
      </c>
      <c r="C401" s="14" t="inlineStr">
        <is>
          <t>FITNESS OPREMA</t>
        </is>
      </c>
      <c r="D401" s="14" t="inlineStr">
        <is>
          <t>03 BRONZE</t>
        </is>
      </c>
      <c r="E401" s="15" t="inlineStr"/>
      <c r="AS401" s="18" t="inlineStr">
        <is>
          <t>OK</t>
        </is>
      </c>
      <c r="AT401" t="inlineStr"/>
    </row>
    <row r="402">
      <c r="A402" s="7" t="inlineStr">
        <is>
          <t>DEMO0037</t>
        </is>
      </c>
      <c r="B402" s="8" t="inlineStr">
        <is>
          <t>DemoResistance Band Set</t>
        </is>
      </c>
      <c r="C402" s="9" t="inlineStr">
        <is>
          <t>FITNESS OPREMA</t>
        </is>
      </c>
      <c r="D402" s="9" t="inlineStr">
        <is>
          <t>03 BRONZE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12" t="inlineStr">
        <is>
          <t>OK</t>
        </is>
      </c>
      <c r="AT402" s="13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>
      <c r="A403" s="14" t="inlineStr">
        <is>
          <t>DEMO0037</t>
        </is>
      </c>
      <c r="B403" s="14" t="inlineStr">
        <is>
          <t>DemoResistance Band Set</t>
        </is>
      </c>
      <c r="C403" s="14" t="inlineStr">
        <is>
          <t>FITNESS OPREMA</t>
        </is>
      </c>
      <c r="D403" s="14" t="inlineStr">
        <is>
          <t>03 BRONZE</t>
        </is>
      </c>
      <c r="E403" s="15" t="inlineStr">
        <is>
          <t>Baseline FC</t>
        </is>
      </c>
      <c r="F403" s="16" t="n">
        <v>37</v>
      </c>
      <c r="G403" s="16" t="n">
        <v>51</v>
      </c>
      <c r="H403" s="16" t="n">
        <v>23</v>
      </c>
      <c r="I403" s="16" t="n">
        <v>47</v>
      </c>
      <c r="J403" s="16" t="n">
        <v>1</v>
      </c>
      <c r="K403" s="16" t="n">
        <v>37</v>
      </c>
      <c r="L403" s="16" t="n">
        <v>46</v>
      </c>
      <c r="M403" s="16" t="n">
        <v>47</v>
      </c>
      <c r="N403" s="16" t="n">
        <v>71</v>
      </c>
      <c r="O403" s="16" t="n">
        <v>27</v>
      </c>
      <c r="P403" s="16" t="n">
        <v>22</v>
      </c>
      <c r="Q403" s="16" t="n">
        <v>29</v>
      </c>
      <c r="R403" s="16" t="n">
        <v>49</v>
      </c>
      <c r="S403" s="16" t="n">
        <v>30</v>
      </c>
      <c r="T403" s="16" t="n">
        <v>74</v>
      </c>
      <c r="U403" s="16" t="n">
        <v>42</v>
      </c>
      <c r="V403" s="16" t="n">
        <v>51</v>
      </c>
      <c r="W403" s="16" t="n">
        <v>36</v>
      </c>
      <c r="X403" s="16" t="n">
        <v>33</v>
      </c>
      <c r="Y403" s="16" t="n">
        <v>46</v>
      </c>
      <c r="Z403" s="16" t="n">
        <v>11</v>
      </c>
      <c r="AA403" s="16" t="n">
        <v>41</v>
      </c>
      <c r="AB403" s="16" t="n">
        <v>44</v>
      </c>
      <c r="AC403" s="16" t="n">
        <v>15</v>
      </c>
      <c r="AD403" s="16" t="n">
        <v>55</v>
      </c>
      <c r="AE403" s="16" t="n">
        <v>4</v>
      </c>
      <c r="AF403" s="17" t="n">
        <v>47</v>
      </c>
      <c r="AG403" s="17" t="n">
        <v>31</v>
      </c>
      <c r="AH403" s="17" t="n">
        <v>37</v>
      </c>
      <c r="AI403" s="17" t="n">
        <v>35</v>
      </c>
      <c r="AJ403" s="17" t="n">
        <v>36</v>
      </c>
      <c r="AK403" s="17" t="n">
        <v>35</v>
      </c>
      <c r="AL403" s="17" t="n">
        <v>35</v>
      </c>
      <c r="AM403" s="17" t="n">
        <v>13</v>
      </c>
      <c r="AN403" s="17" t="n">
        <v>13</v>
      </c>
      <c r="AO403" s="17" t="n">
        <v>35</v>
      </c>
      <c r="AP403" s="17" t="n">
        <v>13</v>
      </c>
      <c r="AQ403" s="17" t="n">
        <v>35</v>
      </c>
      <c r="AR403" s="17" t="n">
        <v>35</v>
      </c>
      <c r="AS403" s="18" t="inlineStr">
        <is>
          <t>OK</t>
        </is>
      </c>
      <c r="AT403" t="inlineStr"/>
    </row>
    <row r="404">
      <c r="A404" s="14" t="inlineStr">
        <is>
          <t>DEMO0037</t>
        </is>
      </c>
      <c r="B404" s="14" t="inlineStr">
        <is>
          <t>DemoResistance Band Set</t>
        </is>
      </c>
      <c r="C404" s="14" t="inlineStr">
        <is>
          <t>FITNESS OPREMA</t>
        </is>
      </c>
      <c r="D404" s="14" t="inlineStr">
        <is>
          <t>03 BRONZE</t>
        </is>
      </c>
      <c r="E404" s="19" t="inlineStr">
        <is>
          <t>Planner Factor</t>
        </is>
      </c>
      <c r="AF404" s="20" t="n">
        <v>1</v>
      </c>
      <c r="AG404" s="20" t="n">
        <v>1</v>
      </c>
      <c r="AH404" s="20" t="n">
        <v>1</v>
      </c>
      <c r="AI404" s="20" t="n">
        <v>1</v>
      </c>
      <c r="AJ404" s="20" t="n">
        <v>1</v>
      </c>
      <c r="AK404" s="20" t="n">
        <v>1</v>
      </c>
      <c r="AL404" s="20" t="n">
        <v>1</v>
      </c>
      <c r="AM404" s="20" t="n">
        <v>1</v>
      </c>
      <c r="AN404" s="20" t="n">
        <v>1</v>
      </c>
      <c r="AO404" s="20" t="n">
        <v>1</v>
      </c>
      <c r="AP404" s="20" t="n">
        <v>1</v>
      </c>
      <c r="AQ404" s="20" t="n">
        <v>1</v>
      </c>
      <c r="AR404" s="20" t="n">
        <v>1</v>
      </c>
      <c r="AS404" s="18" t="inlineStr">
        <is>
          <t>OK</t>
        </is>
      </c>
      <c r="AT404" t="inlineStr"/>
    </row>
    <row r="405">
      <c r="A405" s="14" t="inlineStr">
        <is>
          <t>DEMO0037</t>
        </is>
      </c>
      <c r="B405" s="14" t="inlineStr">
        <is>
          <t>DemoResistance Band Set</t>
        </is>
      </c>
      <c r="C405" s="14" t="inlineStr">
        <is>
          <t>FITNESS OPREMA</t>
        </is>
      </c>
      <c r="D405" s="14" t="inlineStr">
        <is>
          <t>03 BRONZE</t>
        </is>
      </c>
      <c r="E405" s="15" t="inlineStr">
        <is>
          <t>Adjusted FC</t>
        </is>
      </c>
      <c r="AF405" s="21">
        <f>ROUND(AF403*AF404,0)</f>
        <v/>
      </c>
      <c r="AG405" s="21">
        <f>ROUND(AG403*AG404,0)</f>
        <v/>
      </c>
      <c r="AH405" s="21">
        <f>ROUND(AH403*AH404,0)</f>
        <v/>
      </c>
      <c r="AI405" s="21">
        <f>ROUND(AI403*AI404,0)</f>
        <v/>
      </c>
      <c r="AJ405" s="21">
        <f>ROUND(AJ403*AJ404,0)</f>
        <v/>
      </c>
      <c r="AK405" s="21">
        <f>ROUND(AK403*AK404,0)</f>
        <v/>
      </c>
      <c r="AL405" s="21">
        <f>ROUND(AL403*AL404,0)</f>
        <v/>
      </c>
      <c r="AM405" s="21">
        <f>ROUND(AM403*AM404,0)</f>
        <v/>
      </c>
      <c r="AN405" s="21">
        <f>ROUND(AN403*AN404,0)</f>
        <v/>
      </c>
      <c r="AO405" s="21">
        <f>ROUND(AO403*AO404,0)</f>
        <v/>
      </c>
      <c r="AP405" s="21">
        <f>ROUND(AP403*AP404,0)</f>
        <v/>
      </c>
      <c r="AQ405" s="21">
        <f>ROUND(AQ403*AQ404,0)</f>
        <v/>
      </c>
      <c r="AR405" s="21">
        <f>ROUND(AR403*AR404,0)</f>
        <v/>
      </c>
      <c r="AS405" s="18" t="inlineStr">
        <is>
          <t>OK</t>
        </is>
      </c>
      <c r="AT405" t="inlineStr"/>
    </row>
    <row r="406">
      <c r="A406" s="14" t="inlineStr">
        <is>
          <t>DEMO0037</t>
        </is>
      </c>
      <c r="B406" s="14" t="inlineStr">
        <is>
          <t>DemoResistance Band Set</t>
        </is>
      </c>
      <c r="C406" s="14" t="inlineStr">
        <is>
          <t>FITNESS OPREMA</t>
        </is>
      </c>
      <c r="D406" s="14" t="inlineStr">
        <is>
          <t>03 BRONZE</t>
        </is>
      </c>
      <c r="E406" s="22" t="inlineStr">
        <is>
          <t>VP on-top</t>
        </is>
      </c>
      <c r="AF406" s="23">
        <f>IF('Demand Input VP'!F77="",0,'Demand Input VP'!F77)</f>
        <v/>
      </c>
      <c r="AG406" s="23">
        <f>IF('Demand Input VP'!G77="",0,'Demand Input VP'!G77)</f>
        <v/>
      </c>
      <c r="AH406" s="23">
        <f>IF('Demand Input VP'!H77="",0,'Demand Input VP'!H77)</f>
        <v/>
      </c>
      <c r="AI406" s="23">
        <f>IF('Demand Input VP'!I77="",0,'Demand Input VP'!I77)</f>
        <v/>
      </c>
      <c r="AJ406" s="23">
        <f>IF('Demand Input VP'!J77="",0,'Demand Input VP'!J77)</f>
        <v/>
      </c>
      <c r="AK406" s="23">
        <f>IF('Demand Input VP'!K77="",0,'Demand Input VP'!K77)</f>
        <v/>
      </c>
      <c r="AL406" s="23">
        <f>IF('Demand Input VP'!L77="",0,'Demand Input VP'!L77)</f>
        <v/>
      </c>
      <c r="AM406" s="23">
        <f>IF('Demand Input VP'!M77="",0,'Demand Input VP'!M77)</f>
        <v/>
      </c>
      <c r="AN406" s="23">
        <f>IF('Demand Input VP'!N77="",0,'Demand Input VP'!N77)</f>
        <v/>
      </c>
      <c r="AO406" s="23">
        <f>IF('Demand Input VP'!O77="",0,'Demand Input VP'!O77)</f>
        <v/>
      </c>
      <c r="AP406" s="23">
        <f>IF('Demand Input VP'!P77="",0,'Demand Input VP'!P77)</f>
        <v/>
      </c>
      <c r="AQ406" s="23">
        <f>IF('Demand Input VP'!Q77="",0,'Demand Input VP'!Q77)</f>
        <v/>
      </c>
      <c r="AR406" s="23">
        <f>IF('Demand Input VP'!R77="",0,'Demand Input VP'!R77)</f>
        <v/>
      </c>
      <c r="AS406" s="18" t="inlineStr">
        <is>
          <t>OK</t>
        </is>
      </c>
      <c r="AT406" t="inlineStr"/>
    </row>
    <row r="407">
      <c r="A407" s="14" t="inlineStr">
        <is>
          <t>DEMO0037</t>
        </is>
      </c>
      <c r="B407" s="14" t="inlineStr">
        <is>
          <t>DemoResistance Band Set</t>
        </is>
      </c>
      <c r="C407" s="14" t="inlineStr">
        <is>
          <t>FITNESS OPREMA</t>
        </is>
      </c>
      <c r="D407" s="14" t="inlineStr">
        <is>
          <t>03 BRONZE</t>
        </is>
      </c>
      <c r="E407" s="22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18" t="inlineStr">
        <is>
          <t>OK</t>
        </is>
      </c>
      <c r="AT407" t="inlineStr"/>
    </row>
    <row r="408">
      <c r="A408" s="14" t="inlineStr">
        <is>
          <t>DEMO0037</t>
        </is>
      </c>
      <c r="B408" s="14" t="inlineStr">
        <is>
          <t>DemoResistance Band Set</t>
        </is>
      </c>
      <c r="C408" s="14" t="inlineStr">
        <is>
          <t>FITNESS OPREMA</t>
        </is>
      </c>
      <c r="D408" s="14" t="inlineStr">
        <is>
          <t>03 BRONZE</t>
        </is>
      </c>
      <c r="E408" s="22" t="inlineStr">
        <is>
          <t>MP on-top</t>
        </is>
      </c>
      <c r="AF408" s="23">
        <f>IF('Demand Input MP'!F77="",0,'Demand Input MP'!F77)</f>
        <v/>
      </c>
      <c r="AG408" s="23">
        <f>IF('Demand Input MP'!G77="",0,'Demand Input MP'!G77)</f>
        <v/>
      </c>
      <c r="AH408" s="23">
        <f>IF('Demand Input MP'!H77="",0,'Demand Input MP'!H77)</f>
        <v/>
      </c>
      <c r="AI408" s="23">
        <f>IF('Demand Input MP'!I77="",0,'Demand Input MP'!I77)</f>
        <v/>
      </c>
      <c r="AJ408" s="23">
        <f>IF('Demand Input MP'!J77="",0,'Demand Input MP'!J77)</f>
        <v/>
      </c>
      <c r="AK408" s="23">
        <f>IF('Demand Input MP'!K77="",0,'Demand Input MP'!K77)</f>
        <v/>
      </c>
      <c r="AL408" s="23">
        <f>IF('Demand Input MP'!L77="",0,'Demand Input MP'!L77)</f>
        <v/>
      </c>
      <c r="AM408" s="23">
        <f>IF('Demand Input MP'!M77="",0,'Demand Input MP'!M77)</f>
        <v/>
      </c>
      <c r="AN408" s="23">
        <f>IF('Demand Input MP'!N77="",0,'Demand Input MP'!N77)</f>
        <v/>
      </c>
      <c r="AO408" s="23">
        <f>IF('Demand Input MP'!O77="",0,'Demand Input MP'!O77)</f>
        <v/>
      </c>
      <c r="AP408" s="23">
        <f>IF('Demand Input MP'!P77="",0,'Demand Input MP'!P77)</f>
        <v/>
      </c>
      <c r="AQ408" s="23">
        <f>IF('Demand Input MP'!Q77="",0,'Demand Input MP'!Q77)</f>
        <v/>
      </c>
      <c r="AR408" s="23">
        <f>IF('Demand Input MP'!R77="",0,'Demand Input MP'!R77)</f>
        <v/>
      </c>
      <c r="AS408" s="18" t="inlineStr">
        <is>
          <t>OK</t>
        </is>
      </c>
      <c r="AT408" t="inlineStr"/>
    </row>
    <row r="409">
      <c r="A409" s="14" t="inlineStr">
        <is>
          <t>DEMO0037</t>
        </is>
      </c>
      <c r="B409" s="14" t="inlineStr">
        <is>
          <t>DemoResistance Band Set</t>
        </is>
      </c>
      <c r="C409" s="14" t="inlineStr">
        <is>
          <t>FITNESS OPREMA</t>
        </is>
      </c>
      <c r="D409" s="14" t="inlineStr">
        <is>
          <t>03 BRONZE</t>
        </is>
      </c>
      <c r="E409" s="22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18" t="inlineStr">
        <is>
          <t>OK</t>
        </is>
      </c>
      <c r="AT409" t="inlineStr"/>
    </row>
    <row r="410">
      <c r="A410" s="14" t="inlineStr">
        <is>
          <t>DEMO0037</t>
        </is>
      </c>
      <c r="B410" s="14" t="inlineStr">
        <is>
          <t>DemoResistance Band Set</t>
        </is>
      </c>
      <c r="C410" s="14" t="inlineStr">
        <is>
          <t>FITNESS OPREMA</t>
        </is>
      </c>
      <c r="D410" s="14" t="inlineStr">
        <is>
          <t>03 BRONZE</t>
        </is>
      </c>
      <c r="E410" s="15" t="inlineStr">
        <is>
          <t>On-top Total</t>
        </is>
      </c>
      <c r="AF410" s="24">
        <f>SUM(AF406:AF409)</f>
        <v/>
      </c>
      <c r="AG410" s="24">
        <f>SUM(AG406:AG409)</f>
        <v/>
      </c>
      <c r="AH410" s="24">
        <f>SUM(AH406:AH409)</f>
        <v/>
      </c>
      <c r="AI410" s="24">
        <f>SUM(AI406:AI409)</f>
        <v/>
      </c>
      <c r="AJ410" s="24">
        <f>SUM(AJ406:AJ409)</f>
        <v/>
      </c>
      <c r="AK410" s="24">
        <f>SUM(AK406:AK409)</f>
        <v/>
      </c>
      <c r="AL410" s="24">
        <f>SUM(AL406:AL409)</f>
        <v/>
      </c>
      <c r="AM410" s="24">
        <f>SUM(AM406:AM409)</f>
        <v/>
      </c>
      <c r="AN410" s="24">
        <f>SUM(AN406:AN409)</f>
        <v/>
      </c>
      <c r="AO410" s="24">
        <f>SUM(AO406:AO409)</f>
        <v/>
      </c>
      <c r="AP410" s="24">
        <f>SUM(AP406:AP409)</f>
        <v/>
      </c>
      <c r="AQ410" s="24">
        <f>SUM(AQ406:AQ409)</f>
        <v/>
      </c>
      <c r="AR410" s="24">
        <f>SUM(AR406:AR409)</f>
        <v/>
      </c>
      <c r="AS410" s="18" t="inlineStr">
        <is>
          <t>OK</t>
        </is>
      </c>
      <c r="AT410" t="inlineStr"/>
    </row>
    <row r="411">
      <c r="A411" s="25" t="inlineStr">
        <is>
          <t>DEMO0037</t>
        </is>
      </c>
      <c r="B411" s="25" t="inlineStr">
        <is>
          <t>DemoResistance Band Set</t>
        </is>
      </c>
      <c r="C411" s="25" t="inlineStr">
        <is>
          <t>FITNESS OPREMA</t>
        </is>
      </c>
      <c r="D411" s="25" t="inlineStr">
        <is>
          <t>03 BRONZE</t>
        </is>
      </c>
      <c r="E411" s="26" t="inlineStr">
        <is>
          <t>TOTAL DEMAND</t>
        </is>
      </c>
      <c r="F411" s="27" t="n"/>
      <c r="G411" s="27" t="n"/>
      <c r="H411" s="27" t="n"/>
      <c r="I411" s="27" t="n"/>
      <c r="J411" s="27" t="n"/>
      <c r="K411" s="27" t="n"/>
      <c r="L411" s="27" t="n"/>
      <c r="M411" s="27" t="n"/>
      <c r="N411" s="27" t="n"/>
      <c r="O411" s="27" t="n"/>
      <c r="P411" s="27" t="n"/>
      <c r="Q411" s="27" t="n"/>
      <c r="R411" s="27" t="n"/>
      <c r="S411" s="27" t="n"/>
      <c r="T411" s="27" t="n"/>
      <c r="U411" s="27" t="n"/>
      <c r="V411" s="27" t="n"/>
      <c r="W411" s="27" t="n"/>
      <c r="X411" s="27" t="n"/>
      <c r="Y411" s="27" t="n"/>
      <c r="Z411" s="27" t="n"/>
      <c r="AA411" s="27" t="n"/>
      <c r="AB411" s="27" t="n"/>
      <c r="AC411" s="27" t="n"/>
      <c r="AD411" s="27" t="n"/>
      <c r="AE411" s="27" t="n"/>
      <c r="AF411" s="28">
        <f>AF405+AF410</f>
        <v/>
      </c>
      <c r="AG411" s="28">
        <f>AG405+AG410</f>
        <v/>
      </c>
      <c r="AH411" s="28">
        <f>AH405+AH410</f>
        <v/>
      </c>
      <c r="AI411" s="28">
        <f>AI405+AI410</f>
        <v/>
      </c>
      <c r="AJ411" s="28">
        <f>AJ405+AJ410</f>
        <v/>
      </c>
      <c r="AK411" s="28">
        <f>AK405+AK410</f>
        <v/>
      </c>
      <c r="AL411" s="28">
        <f>AL405+AL410</f>
        <v/>
      </c>
      <c r="AM411" s="28">
        <f>AM405+AM410</f>
        <v/>
      </c>
      <c r="AN411" s="28">
        <f>AN405+AN410</f>
        <v/>
      </c>
      <c r="AO411" s="28">
        <f>AO405+AO410</f>
        <v/>
      </c>
      <c r="AP411" s="28">
        <f>AP405+AP410</f>
        <v/>
      </c>
      <c r="AQ411" s="28">
        <f>AQ405+AQ410</f>
        <v/>
      </c>
      <c r="AR411" s="28">
        <f>AR405+AR410</f>
        <v/>
      </c>
      <c r="AS411" s="18" t="inlineStr">
        <is>
          <t>OK</t>
        </is>
      </c>
      <c r="AT411" t="inlineStr"/>
    </row>
    <row r="412">
      <c r="A412" s="14" t="inlineStr">
        <is>
          <t>DEMO0037</t>
        </is>
      </c>
      <c r="B412" s="14" t="inlineStr">
        <is>
          <t>DemoResistance Band Set</t>
        </is>
      </c>
      <c r="C412" s="14" t="inlineStr">
        <is>
          <t>FITNESS OPREMA</t>
        </is>
      </c>
      <c r="D412" s="14" t="inlineStr">
        <is>
          <t>03 BRONZE</t>
        </is>
      </c>
      <c r="E412" s="15" t="inlineStr"/>
      <c r="AS412" s="18" t="inlineStr">
        <is>
          <t>OK</t>
        </is>
      </c>
      <c r="AT412" t="inlineStr"/>
    </row>
    <row r="413">
      <c r="A413" s="7" t="inlineStr">
        <is>
          <t>DEMO0038</t>
        </is>
      </c>
      <c r="B413" s="8" t="inlineStr">
        <is>
          <t>DemoFoam Roller</t>
        </is>
      </c>
      <c r="C413" s="9" t="inlineStr">
        <is>
          <t>FITNESS OPREMA</t>
        </is>
      </c>
      <c r="D413" s="9" t="inlineStr">
        <is>
          <t>03 BRONZE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12" t="inlineStr">
        <is>
          <t>OK</t>
        </is>
      </c>
      <c r="AT413" s="13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>
      <c r="A414" s="14" t="inlineStr">
        <is>
          <t>DEMO0038</t>
        </is>
      </c>
      <c r="B414" s="14" t="inlineStr">
        <is>
          <t>DemoFoam Roller</t>
        </is>
      </c>
      <c r="C414" s="14" t="inlineStr">
        <is>
          <t>FITNESS OPREMA</t>
        </is>
      </c>
      <c r="D414" s="14" t="inlineStr">
        <is>
          <t>03 BRONZE</t>
        </is>
      </c>
      <c r="E414" s="15" t="inlineStr">
        <is>
          <t>Baseline FC</t>
        </is>
      </c>
      <c r="F414" s="16" t="n">
        <v>16</v>
      </c>
      <c r="G414" s="16" t="n">
        <v>31</v>
      </c>
      <c r="H414" s="16" t="n">
        <v>28</v>
      </c>
      <c r="I414" s="16" t="n">
        <v>31</v>
      </c>
      <c r="J414" s="16" t="n">
        <v>33</v>
      </c>
      <c r="K414" s="16" t="n">
        <v>37</v>
      </c>
      <c r="L414" s="16" t="n">
        <v>31</v>
      </c>
      <c r="M414" s="16" t="n">
        <v>120</v>
      </c>
      <c r="N414" s="16" t="n">
        <v>23</v>
      </c>
      <c r="O414" s="16" t="n">
        <v>25</v>
      </c>
      <c r="P414" s="16" t="n">
        <v>29</v>
      </c>
      <c r="Q414" s="16" t="n">
        <v>25</v>
      </c>
      <c r="R414" s="16" t="n">
        <v>29</v>
      </c>
      <c r="S414" s="16" t="n">
        <v>25</v>
      </c>
      <c r="T414" s="16" t="n">
        <v>32</v>
      </c>
      <c r="U414" s="16" t="n">
        <v>27</v>
      </c>
      <c r="V414" s="16" t="n">
        <v>19</v>
      </c>
      <c r="W414" s="16" t="n">
        <v>21</v>
      </c>
      <c r="X414" s="16" t="n">
        <v>26</v>
      </c>
      <c r="Y414" s="16" t="n">
        <v>26</v>
      </c>
      <c r="Z414" s="16" t="n">
        <v>15</v>
      </c>
      <c r="AA414" s="16" t="n">
        <v>23</v>
      </c>
      <c r="AB414" s="16" t="n">
        <v>17</v>
      </c>
      <c r="AC414" s="16" t="n">
        <v>23</v>
      </c>
      <c r="AD414" s="16" t="n">
        <v>22</v>
      </c>
      <c r="AE414" s="16" t="n">
        <v>29</v>
      </c>
      <c r="AF414" s="17" t="n">
        <v>24</v>
      </c>
      <c r="AG414" s="17" t="n">
        <v>24</v>
      </c>
      <c r="AH414" s="17" t="n">
        <v>24</v>
      </c>
      <c r="AI414" s="17" t="n">
        <v>24</v>
      </c>
      <c r="AJ414" s="17" t="n">
        <v>9</v>
      </c>
      <c r="AK414" s="17" t="n">
        <v>24</v>
      </c>
      <c r="AL414" s="17" t="n">
        <v>9</v>
      </c>
      <c r="AM414" s="17" t="n">
        <v>24</v>
      </c>
      <c r="AN414" s="17" t="n">
        <v>24</v>
      </c>
      <c r="AO414" s="17" t="n">
        <v>24</v>
      </c>
      <c r="AP414" s="17" t="n">
        <v>9</v>
      </c>
      <c r="AQ414" s="17" t="n">
        <v>24</v>
      </c>
      <c r="AR414" s="17" t="n">
        <v>24</v>
      </c>
      <c r="AS414" s="18" t="inlineStr">
        <is>
          <t>OK</t>
        </is>
      </c>
      <c r="AT414" t="inlineStr"/>
    </row>
    <row r="415">
      <c r="A415" s="14" t="inlineStr">
        <is>
          <t>DEMO0038</t>
        </is>
      </c>
      <c r="B415" s="14" t="inlineStr">
        <is>
          <t>DemoFoam Roller</t>
        </is>
      </c>
      <c r="C415" s="14" t="inlineStr">
        <is>
          <t>FITNESS OPREMA</t>
        </is>
      </c>
      <c r="D415" s="14" t="inlineStr">
        <is>
          <t>03 BRONZE</t>
        </is>
      </c>
      <c r="E415" s="19" t="inlineStr">
        <is>
          <t>Planner Factor</t>
        </is>
      </c>
      <c r="AF415" s="20" t="n">
        <v>1</v>
      </c>
      <c r="AG415" s="20" t="n">
        <v>1</v>
      </c>
      <c r="AH415" s="20" t="n">
        <v>1</v>
      </c>
      <c r="AI415" s="20" t="n">
        <v>1</v>
      </c>
      <c r="AJ415" s="20" t="n">
        <v>1</v>
      </c>
      <c r="AK415" s="20" t="n">
        <v>1</v>
      </c>
      <c r="AL415" s="20" t="n">
        <v>1</v>
      </c>
      <c r="AM415" s="20" t="n">
        <v>1</v>
      </c>
      <c r="AN415" s="20" t="n">
        <v>1</v>
      </c>
      <c r="AO415" s="20" t="n">
        <v>1</v>
      </c>
      <c r="AP415" s="20" t="n">
        <v>1</v>
      </c>
      <c r="AQ415" s="20" t="n">
        <v>1</v>
      </c>
      <c r="AR415" s="20" t="n">
        <v>1</v>
      </c>
      <c r="AS415" s="18" t="inlineStr">
        <is>
          <t>OK</t>
        </is>
      </c>
      <c r="AT415" t="inlineStr"/>
    </row>
    <row r="416">
      <c r="A416" s="14" t="inlineStr">
        <is>
          <t>DEMO0038</t>
        </is>
      </c>
      <c r="B416" s="14" t="inlineStr">
        <is>
          <t>DemoFoam Roller</t>
        </is>
      </c>
      <c r="C416" s="14" t="inlineStr">
        <is>
          <t>FITNESS OPREMA</t>
        </is>
      </c>
      <c r="D416" s="14" t="inlineStr">
        <is>
          <t>03 BRONZE</t>
        </is>
      </c>
      <c r="E416" s="15" t="inlineStr">
        <is>
          <t>Adjusted FC</t>
        </is>
      </c>
      <c r="AF416" s="21">
        <f>ROUND(AF414*AF415,0)</f>
        <v/>
      </c>
      <c r="AG416" s="21">
        <f>ROUND(AG414*AG415,0)</f>
        <v/>
      </c>
      <c r="AH416" s="21">
        <f>ROUND(AH414*AH415,0)</f>
        <v/>
      </c>
      <c r="AI416" s="21">
        <f>ROUND(AI414*AI415,0)</f>
        <v/>
      </c>
      <c r="AJ416" s="21">
        <f>ROUND(AJ414*AJ415,0)</f>
        <v/>
      </c>
      <c r="AK416" s="21">
        <f>ROUND(AK414*AK415,0)</f>
        <v/>
      </c>
      <c r="AL416" s="21">
        <f>ROUND(AL414*AL415,0)</f>
        <v/>
      </c>
      <c r="AM416" s="21">
        <f>ROUND(AM414*AM415,0)</f>
        <v/>
      </c>
      <c r="AN416" s="21">
        <f>ROUND(AN414*AN415,0)</f>
        <v/>
      </c>
      <c r="AO416" s="21">
        <f>ROUND(AO414*AO415,0)</f>
        <v/>
      </c>
      <c r="AP416" s="21">
        <f>ROUND(AP414*AP415,0)</f>
        <v/>
      </c>
      <c r="AQ416" s="21">
        <f>ROUND(AQ414*AQ415,0)</f>
        <v/>
      </c>
      <c r="AR416" s="21">
        <f>ROUND(AR414*AR415,0)</f>
        <v/>
      </c>
      <c r="AS416" s="18" t="inlineStr">
        <is>
          <t>OK</t>
        </is>
      </c>
      <c r="AT416" t="inlineStr"/>
    </row>
    <row r="417">
      <c r="A417" s="14" t="inlineStr">
        <is>
          <t>DEMO0038</t>
        </is>
      </c>
      <c r="B417" s="14" t="inlineStr">
        <is>
          <t>DemoFoam Roller</t>
        </is>
      </c>
      <c r="C417" s="14" t="inlineStr">
        <is>
          <t>FITNESS OPREMA</t>
        </is>
      </c>
      <c r="D417" s="14" t="inlineStr">
        <is>
          <t>03 BRONZE</t>
        </is>
      </c>
      <c r="E417" s="22" t="inlineStr">
        <is>
          <t>VP on-top</t>
        </is>
      </c>
      <c r="AF417" s="23">
        <f>IF('Demand Input VP'!F79="",0,'Demand Input VP'!F79)</f>
        <v/>
      </c>
      <c r="AG417" s="23">
        <f>IF('Demand Input VP'!G79="",0,'Demand Input VP'!G79)</f>
        <v/>
      </c>
      <c r="AH417" s="23">
        <f>IF('Demand Input VP'!H79="",0,'Demand Input VP'!H79)</f>
        <v/>
      </c>
      <c r="AI417" s="23">
        <f>IF('Demand Input VP'!I79="",0,'Demand Input VP'!I79)</f>
        <v/>
      </c>
      <c r="AJ417" s="23">
        <f>IF('Demand Input VP'!J79="",0,'Demand Input VP'!J79)</f>
        <v/>
      </c>
      <c r="AK417" s="23">
        <f>IF('Demand Input VP'!K79="",0,'Demand Input VP'!K79)</f>
        <v/>
      </c>
      <c r="AL417" s="23">
        <f>IF('Demand Input VP'!L79="",0,'Demand Input VP'!L79)</f>
        <v/>
      </c>
      <c r="AM417" s="23">
        <f>IF('Demand Input VP'!M79="",0,'Demand Input VP'!M79)</f>
        <v/>
      </c>
      <c r="AN417" s="23">
        <f>IF('Demand Input VP'!N79="",0,'Demand Input VP'!N79)</f>
        <v/>
      </c>
      <c r="AO417" s="23">
        <f>IF('Demand Input VP'!O79="",0,'Demand Input VP'!O79)</f>
        <v/>
      </c>
      <c r="AP417" s="23">
        <f>IF('Demand Input VP'!P79="",0,'Demand Input VP'!P79)</f>
        <v/>
      </c>
      <c r="AQ417" s="23">
        <f>IF('Demand Input VP'!Q79="",0,'Demand Input VP'!Q79)</f>
        <v/>
      </c>
      <c r="AR417" s="23">
        <f>IF('Demand Input VP'!R79="",0,'Demand Input VP'!R79)</f>
        <v/>
      </c>
      <c r="AS417" s="18" t="inlineStr">
        <is>
          <t>OK</t>
        </is>
      </c>
      <c r="AT417" t="inlineStr"/>
    </row>
    <row r="418">
      <c r="A418" s="14" t="inlineStr">
        <is>
          <t>DEMO0038</t>
        </is>
      </c>
      <c r="B418" s="14" t="inlineStr">
        <is>
          <t>DemoFoam Roller</t>
        </is>
      </c>
      <c r="C418" s="14" t="inlineStr">
        <is>
          <t>FITNESS OPREMA</t>
        </is>
      </c>
      <c r="D418" s="14" t="inlineStr">
        <is>
          <t>03 BRONZE</t>
        </is>
      </c>
      <c r="E418" s="22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18" t="inlineStr">
        <is>
          <t>OK</t>
        </is>
      </c>
      <c r="AT418" t="inlineStr"/>
    </row>
    <row r="419">
      <c r="A419" s="14" t="inlineStr">
        <is>
          <t>DEMO0038</t>
        </is>
      </c>
      <c r="B419" s="14" t="inlineStr">
        <is>
          <t>DemoFoam Roller</t>
        </is>
      </c>
      <c r="C419" s="14" t="inlineStr">
        <is>
          <t>FITNESS OPREMA</t>
        </is>
      </c>
      <c r="D419" s="14" t="inlineStr">
        <is>
          <t>03 BRONZE</t>
        </is>
      </c>
      <c r="E419" s="22" t="inlineStr">
        <is>
          <t>MP on-top</t>
        </is>
      </c>
      <c r="AF419" s="23">
        <f>IF('Demand Input MP'!F79="",0,'Demand Input MP'!F79)</f>
        <v/>
      </c>
      <c r="AG419" s="23">
        <f>IF('Demand Input MP'!G79="",0,'Demand Input MP'!G79)</f>
        <v/>
      </c>
      <c r="AH419" s="23">
        <f>IF('Demand Input MP'!H79="",0,'Demand Input MP'!H79)</f>
        <v/>
      </c>
      <c r="AI419" s="23">
        <f>IF('Demand Input MP'!I79="",0,'Demand Input MP'!I79)</f>
        <v/>
      </c>
      <c r="AJ419" s="23">
        <f>IF('Demand Input MP'!J79="",0,'Demand Input MP'!J79)</f>
        <v/>
      </c>
      <c r="AK419" s="23">
        <f>IF('Demand Input MP'!K79="",0,'Demand Input MP'!K79)</f>
        <v/>
      </c>
      <c r="AL419" s="23">
        <f>IF('Demand Input MP'!L79="",0,'Demand Input MP'!L79)</f>
        <v/>
      </c>
      <c r="AM419" s="23">
        <f>IF('Demand Input MP'!M79="",0,'Demand Input MP'!M79)</f>
        <v/>
      </c>
      <c r="AN419" s="23">
        <f>IF('Demand Input MP'!N79="",0,'Demand Input MP'!N79)</f>
        <v/>
      </c>
      <c r="AO419" s="23">
        <f>IF('Demand Input MP'!O79="",0,'Demand Input MP'!O79)</f>
        <v/>
      </c>
      <c r="AP419" s="23">
        <f>IF('Demand Input MP'!P79="",0,'Demand Input MP'!P79)</f>
        <v/>
      </c>
      <c r="AQ419" s="23">
        <f>IF('Demand Input MP'!Q79="",0,'Demand Input MP'!Q79)</f>
        <v/>
      </c>
      <c r="AR419" s="23">
        <f>IF('Demand Input MP'!R79="",0,'Demand Input MP'!R79)</f>
        <v/>
      </c>
      <c r="AS419" s="18" t="inlineStr">
        <is>
          <t>OK</t>
        </is>
      </c>
      <c r="AT419" t="inlineStr"/>
    </row>
    <row r="420">
      <c r="A420" s="14" t="inlineStr">
        <is>
          <t>DEMO0038</t>
        </is>
      </c>
      <c r="B420" s="14" t="inlineStr">
        <is>
          <t>DemoFoam Roller</t>
        </is>
      </c>
      <c r="C420" s="14" t="inlineStr">
        <is>
          <t>FITNESS OPREMA</t>
        </is>
      </c>
      <c r="D420" s="14" t="inlineStr">
        <is>
          <t>03 BRONZE</t>
        </is>
      </c>
      <c r="E420" s="22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18" t="inlineStr">
        <is>
          <t>OK</t>
        </is>
      </c>
      <c r="AT420" t="inlineStr"/>
    </row>
    <row r="421">
      <c r="A421" s="14" t="inlineStr">
        <is>
          <t>DEMO0038</t>
        </is>
      </c>
      <c r="B421" s="14" t="inlineStr">
        <is>
          <t>DemoFoam Roller</t>
        </is>
      </c>
      <c r="C421" s="14" t="inlineStr">
        <is>
          <t>FITNESS OPREMA</t>
        </is>
      </c>
      <c r="D421" s="14" t="inlineStr">
        <is>
          <t>03 BRONZE</t>
        </is>
      </c>
      <c r="E421" s="15" t="inlineStr">
        <is>
          <t>On-top Total</t>
        </is>
      </c>
      <c r="AF421" s="24">
        <f>SUM(AF417:AF420)</f>
        <v/>
      </c>
      <c r="AG421" s="24">
        <f>SUM(AG417:AG420)</f>
        <v/>
      </c>
      <c r="AH421" s="24">
        <f>SUM(AH417:AH420)</f>
        <v/>
      </c>
      <c r="AI421" s="24">
        <f>SUM(AI417:AI420)</f>
        <v/>
      </c>
      <c r="AJ421" s="24">
        <f>SUM(AJ417:AJ420)</f>
        <v/>
      </c>
      <c r="AK421" s="24">
        <f>SUM(AK417:AK420)</f>
        <v/>
      </c>
      <c r="AL421" s="24">
        <f>SUM(AL417:AL420)</f>
        <v/>
      </c>
      <c r="AM421" s="24">
        <f>SUM(AM417:AM420)</f>
        <v/>
      </c>
      <c r="AN421" s="24">
        <f>SUM(AN417:AN420)</f>
        <v/>
      </c>
      <c r="AO421" s="24">
        <f>SUM(AO417:AO420)</f>
        <v/>
      </c>
      <c r="AP421" s="24">
        <f>SUM(AP417:AP420)</f>
        <v/>
      </c>
      <c r="AQ421" s="24">
        <f>SUM(AQ417:AQ420)</f>
        <v/>
      </c>
      <c r="AR421" s="24">
        <f>SUM(AR417:AR420)</f>
        <v/>
      </c>
      <c r="AS421" s="18" t="inlineStr">
        <is>
          <t>OK</t>
        </is>
      </c>
      <c r="AT421" t="inlineStr"/>
    </row>
    <row r="422">
      <c r="A422" s="25" t="inlineStr">
        <is>
          <t>DEMO0038</t>
        </is>
      </c>
      <c r="B422" s="25" t="inlineStr">
        <is>
          <t>DemoFoam Roller</t>
        </is>
      </c>
      <c r="C422" s="25" t="inlineStr">
        <is>
          <t>FITNESS OPREMA</t>
        </is>
      </c>
      <c r="D422" s="25" t="inlineStr">
        <is>
          <t>03 BRONZE</t>
        </is>
      </c>
      <c r="E422" s="26" t="inlineStr">
        <is>
          <t>TOTAL DEMAND</t>
        </is>
      </c>
      <c r="F422" s="27" t="n"/>
      <c r="G422" s="27" t="n"/>
      <c r="H422" s="27" t="n"/>
      <c r="I422" s="27" t="n"/>
      <c r="J422" s="27" t="n"/>
      <c r="K422" s="27" t="n"/>
      <c r="L422" s="27" t="n"/>
      <c r="M422" s="27" t="n"/>
      <c r="N422" s="27" t="n"/>
      <c r="O422" s="27" t="n"/>
      <c r="P422" s="27" t="n"/>
      <c r="Q422" s="27" t="n"/>
      <c r="R422" s="27" t="n"/>
      <c r="S422" s="27" t="n"/>
      <c r="T422" s="27" t="n"/>
      <c r="U422" s="27" t="n"/>
      <c r="V422" s="27" t="n"/>
      <c r="W422" s="27" t="n"/>
      <c r="X422" s="27" t="n"/>
      <c r="Y422" s="27" t="n"/>
      <c r="Z422" s="27" t="n"/>
      <c r="AA422" s="27" t="n"/>
      <c r="AB422" s="27" t="n"/>
      <c r="AC422" s="27" t="n"/>
      <c r="AD422" s="27" t="n"/>
      <c r="AE422" s="27" t="n"/>
      <c r="AF422" s="28">
        <f>AF416+AF421</f>
        <v/>
      </c>
      <c r="AG422" s="28">
        <f>AG416+AG421</f>
        <v/>
      </c>
      <c r="AH422" s="28">
        <f>AH416+AH421</f>
        <v/>
      </c>
      <c r="AI422" s="28">
        <f>AI416+AI421</f>
        <v/>
      </c>
      <c r="AJ422" s="28">
        <f>AJ416+AJ421</f>
        <v/>
      </c>
      <c r="AK422" s="28">
        <f>AK416+AK421</f>
        <v/>
      </c>
      <c r="AL422" s="28">
        <f>AL416+AL421</f>
        <v/>
      </c>
      <c r="AM422" s="28">
        <f>AM416+AM421</f>
        <v/>
      </c>
      <c r="AN422" s="28">
        <f>AN416+AN421</f>
        <v/>
      </c>
      <c r="AO422" s="28">
        <f>AO416+AO421</f>
        <v/>
      </c>
      <c r="AP422" s="28">
        <f>AP416+AP421</f>
        <v/>
      </c>
      <c r="AQ422" s="28">
        <f>AQ416+AQ421</f>
        <v/>
      </c>
      <c r="AR422" s="28">
        <f>AR416+AR421</f>
        <v/>
      </c>
      <c r="AS422" s="18" t="inlineStr">
        <is>
          <t>OK</t>
        </is>
      </c>
      <c r="AT422" t="inlineStr"/>
    </row>
    <row r="423">
      <c r="A423" s="14" t="inlineStr">
        <is>
          <t>DEMO0038</t>
        </is>
      </c>
      <c r="B423" s="14" t="inlineStr">
        <is>
          <t>DemoFoam Roller</t>
        </is>
      </c>
      <c r="C423" s="14" t="inlineStr">
        <is>
          <t>FITNESS OPREMA</t>
        </is>
      </c>
      <c r="D423" s="14" t="inlineStr">
        <is>
          <t>03 BRONZE</t>
        </is>
      </c>
      <c r="E423" s="15" t="inlineStr"/>
      <c r="AS423" s="18" t="inlineStr">
        <is>
          <t>OK</t>
        </is>
      </c>
      <c r="AT423" t="inlineStr"/>
    </row>
    <row r="424">
      <c r="A424" s="7" t="inlineStr">
        <is>
          <t>DEMO0039</t>
        </is>
      </c>
      <c r="B424" s="8" t="inlineStr">
        <is>
          <t>DemoBottle 1L Black</t>
        </is>
      </c>
      <c r="C424" s="9" t="inlineStr">
        <is>
          <t>DRINKWARE I HOME</t>
        </is>
      </c>
      <c r="D424" s="9" t="inlineStr">
        <is>
          <t>03 BRONZE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12" t="inlineStr">
        <is>
          <t>OK</t>
        </is>
      </c>
      <c r="AT424" s="13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>
      <c r="A425" s="14" t="inlineStr">
        <is>
          <t>DEMO0039</t>
        </is>
      </c>
      <c r="B425" s="14" t="inlineStr">
        <is>
          <t>DemoBottle 1L Black</t>
        </is>
      </c>
      <c r="C425" s="14" t="inlineStr">
        <is>
          <t>DRINKWARE I HOME</t>
        </is>
      </c>
      <c r="D425" s="14" t="inlineStr">
        <is>
          <t>03 BRONZE</t>
        </is>
      </c>
      <c r="E425" s="15" t="inlineStr">
        <is>
          <t>Baseline FC</t>
        </is>
      </c>
      <c r="F425" s="16" t="n">
        <v>36</v>
      </c>
      <c r="G425" s="16" t="n">
        <v>41</v>
      </c>
      <c r="H425" s="16" t="n">
        <v>93</v>
      </c>
      <c r="I425" s="16" t="n">
        <v>43</v>
      </c>
      <c r="J425" s="16" t="n">
        <v>46</v>
      </c>
      <c r="K425" s="16" t="n">
        <v>125</v>
      </c>
      <c r="L425" s="16" t="n">
        <v>52</v>
      </c>
      <c r="M425" s="16" t="n">
        <v>55</v>
      </c>
      <c r="N425" s="16" t="n">
        <v>40</v>
      </c>
      <c r="O425" s="16" t="n">
        <v>58</v>
      </c>
      <c r="P425" s="16" t="n">
        <v>126</v>
      </c>
      <c r="Q425" s="16" t="n">
        <v>50</v>
      </c>
      <c r="R425" s="16" t="n">
        <v>37</v>
      </c>
      <c r="S425" s="16" t="n">
        <v>45</v>
      </c>
      <c r="T425" s="16" t="n">
        <v>47</v>
      </c>
      <c r="U425" s="16" t="n">
        <v>37</v>
      </c>
      <c r="V425" s="16" t="n">
        <v>40</v>
      </c>
      <c r="W425" s="16" t="n">
        <v>37</v>
      </c>
      <c r="X425" s="16" t="n">
        <v>35</v>
      </c>
      <c r="Y425" s="16" t="n">
        <v>32</v>
      </c>
      <c r="Z425" s="16" t="n">
        <v>64</v>
      </c>
      <c r="AA425" s="16" t="n">
        <v>33</v>
      </c>
      <c r="AB425" s="16" t="n">
        <v>37</v>
      </c>
      <c r="AC425" s="16" t="n">
        <v>38</v>
      </c>
      <c r="AD425" s="16" t="n">
        <v>40</v>
      </c>
      <c r="AE425" s="16" t="n">
        <v>35</v>
      </c>
      <c r="AF425" s="17" t="n">
        <v>37</v>
      </c>
      <c r="AG425" s="17" t="n">
        <v>37</v>
      </c>
      <c r="AH425" s="17" t="n">
        <v>37</v>
      </c>
      <c r="AI425" s="17" t="n">
        <v>36</v>
      </c>
      <c r="AJ425" s="17" t="n">
        <v>36</v>
      </c>
      <c r="AK425" s="17" t="n">
        <v>36</v>
      </c>
      <c r="AL425" s="17" t="n">
        <v>35</v>
      </c>
      <c r="AM425" s="17" t="n">
        <v>35</v>
      </c>
      <c r="AN425" s="17" t="n">
        <v>35</v>
      </c>
      <c r="AO425" s="17" t="n">
        <v>34</v>
      </c>
      <c r="AP425" s="17" t="n">
        <v>34</v>
      </c>
      <c r="AQ425" s="17" t="n">
        <v>34</v>
      </c>
      <c r="AR425" s="17" t="n">
        <v>33</v>
      </c>
      <c r="AS425" s="18" t="inlineStr">
        <is>
          <t>OK</t>
        </is>
      </c>
      <c r="AT425" t="inlineStr"/>
    </row>
    <row r="426">
      <c r="A426" s="14" t="inlineStr">
        <is>
          <t>DEMO0039</t>
        </is>
      </c>
      <c r="B426" s="14" t="inlineStr">
        <is>
          <t>DemoBottle 1L Black</t>
        </is>
      </c>
      <c r="C426" s="14" t="inlineStr">
        <is>
          <t>DRINKWARE I HOME</t>
        </is>
      </c>
      <c r="D426" s="14" t="inlineStr">
        <is>
          <t>03 BRONZE</t>
        </is>
      </c>
      <c r="E426" s="19" t="inlineStr">
        <is>
          <t>Planner Factor</t>
        </is>
      </c>
      <c r="AF426" s="20" t="n">
        <v>1</v>
      </c>
      <c r="AG426" s="20" t="n">
        <v>1</v>
      </c>
      <c r="AH426" s="20" t="n">
        <v>1</v>
      </c>
      <c r="AI426" s="20" t="n">
        <v>1</v>
      </c>
      <c r="AJ426" s="20" t="n">
        <v>1</v>
      </c>
      <c r="AK426" s="20" t="n">
        <v>1</v>
      </c>
      <c r="AL426" s="20" t="n">
        <v>1</v>
      </c>
      <c r="AM426" s="20" t="n">
        <v>1</v>
      </c>
      <c r="AN426" s="20" t="n">
        <v>1</v>
      </c>
      <c r="AO426" s="20" t="n">
        <v>1</v>
      </c>
      <c r="AP426" s="20" t="n">
        <v>1</v>
      </c>
      <c r="AQ426" s="20" t="n">
        <v>1</v>
      </c>
      <c r="AR426" s="20" t="n">
        <v>1</v>
      </c>
      <c r="AS426" s="18" t="inlineStr">
        <is>
          <t>OK</t>
        </is>
      </c>
      <c r="AT426" t="inlineStr"/>
    </row>
    <row r="427">
      <c r="A427" s="14" t="inlineStr">
        <is>
          <t>DEMO0039</t>
        </is>
      </c>
      <c r="B427" s="14" t="inlineStr">
        <is>
          <t>DemoBottle 1L Black</t>
        </is>
      </c>
      <c r="C427" s="14" t="inlineStr">
        <is>
          <t>DRINKWARE I HOME</t>
        </is>
      </c>
      <c r="D427" s="14" t="inlineStr">
        <is>
          <t>03 BRONZE</t>
        </is>
      </c>
      <c r="E427" s="15" t="inlineStr">
        <is>
          <t>Adjusted FC</t>
        </is>
      </c>
      <c r="AF427" s="21">
        <f>ROUND(AF425*AF426,0)</f>
        <v/>
      </c>
      <c r="AG427" s="21">
        <f>ROUND(AG425*AG426,0)</f>
        <v/>
      </c>
      <c r="AH427" s="21">
        <f>ROUND(AH425*AH426,0)</f>
        <v/>
      </c>
      <c r="AI427" s="21">
        <f>ROUND(AI425*AI426,0)</f>
        <v/>
      </c>
      <c r="AJ427" s="21">
        <f>ROUND(AJ425*AJ426,0)</f>
        <v/>
      </c>
      <c r="AK427" s="21">
        <f>ROUND(AK425*AK426,0)</f>
        <v/>
      </c>
      <c r="AL427" s="21">
        <f>ROUND(AL425*AL426,0)</f>
        <v/>
      </c>
      <c r="AM427" s="21">
        <f>ROUND(AM425*AM426,0)</f>
        <v/>
      </c>
      <c r="AN427" s="21">
        <f>ROUND(AN425*AN426,0)</f>
        <v/>
      </c>
      <c r="AO427" s="21">
        <f>ROUND(AO425*AO426,0)</f>
        <v/>
      </c>
      <c r="AP427" s="21">
        <f>ROUND(AP425*AP426,0)</f>
        <v/>
      </c>
      <c r="AQ427" s="21">
        <f>ROUND(AQ425*AQ426,0)</f>
        <v/>
      </c>
      <c r="AR427" s="21">
        <f>ROUND(AR425*AR426,0)</f>
        <v/>
      </c>
      <c r="AS427" s="18" t="inlineStr">
        <is>
          <t>OK</t>
        </is>
      </c>
      <c r="AT427" t="inlineStr"/>
    </row>
    <row r="428">
      <c r="A428" s="14" t="inlineStr">
        <is>
          <t>DEMO0039</t>
        </is>
      </c>
      <c r="B428" s="14" t="inlineStr">
        <is>
          <t>DemoBottle 1L Black</t>
        </is>
      </c>
      <c r="C428" s="14" t="inlineStr">
        <is>
          <t>DRINKWARE I HOME</t>
        </is>
      </c>
      <c r="D428" s="14" t="inlineStr">
        <is>
          <t>03 BRONZE</t>
        </is>
      </c>
      <c r="E428" s="22" t="inlineStr">
        <is>
          <t>VP on-top</t>
        </is>
      </c>
      <c r="AF428" s="23">
        <f>IF('Demand Input VP'!F81="",0,'Demand Input VP'!F81)</f>
        <v/>
      </c>
      <c r="AG428" s="23">
        <f>IF('Demand Input VP'!G81="",0,'Demand Input VP'!G81)</f>
        <v/>
      </c>
      <c r="AH428" s="23">
        <f>IF('Demand Input VP'!H81="",0,'Demand Input VP'!H81)</f>
        <v/>
      </c>
      <c r="AI428" s="23">
        <f>IF('Demand Input VP'!I81="",0,'Demand Input VP'!I81)</f>
        <v/>
      </c>
      <c r="AJ428" s="23">
        <f>IF('Demand Input VP'!J81="",0,'Demand Input VP'!J81)</f>
        <v/>
      </c>
      <c r="AK428" s="23">
        <f>IF('Demand Input VP'!K81="",0,'Demand Input VP'!K81)</f>
        <v/>
      </c>
      <c r="AL428" s="23">
        <f>IF('Demand Input VP'!L81="",0,'Demand Input VP'!L81)</f>
        <v/>
      </c>
      <c r="AM428" s="23">
        <f>IF('Demand Input VP'!M81="",0,'Demand Input VP'!M81)</f>
        <v/>
      </c>
      <c r="AN428" s="23">
        <f>IF('Demand Input VP'!N81="",0,'Demand Input VP'!N81)</f>
        <v/>
      </c>
      <c r="AO428" s="23">
        <f>IF('Demand Input VP'!O81="",0,'Demand Input VP'!O81)</f>
        <v/>
      </c>
      <c r="AP428" s="23">
        <f>IF('Demand Input VP'!P81="",0,'Demand Input VP'!P81)</f>
        <v/>
      </c>
      <c r="AQ428" s="23">
        <f>IF('Demand Input VP'!Q81="",0,'Demand Input VP'!Q81)</f>
        <v/>
      </c>
      <c r="AR428" s="23">
        <f>IF('Demand Input VP'!R81="",0,'Demand Input VP'!R81)</f>
        <v/>
      </c>
      <c r="AS428" s="18" t="inlineStr">
        <is>
          <t>OK</t>
        </is>
      </c>
      <c r="AT428" t="inlineStr"/>
    </row>
    <row r="429">
      <c r="A429" s="14" t="inlineStr">
        <is>
          <t>DEMO0039</t>
        </is>
      </c>
      <c r="B429" s="14" t="inlineStr">
        <is>
          <t>DemoBottle 1L Black</t>
        </is>
      </c>
      <c r="C429" s="14" t="inlineStr">
        <is>
          <t>DRINKWARE I HOME</t>
        </is>
      </c>
      <c r="D429" s="14" t="inlineStr">
        <is>
          <t>03 BRONZE</t>
        </is>
      </c>
      <c r="E429" s="22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18" t="inlineStr">
        <is>
          <t>OK</t>
        </is>
      </c>
      <c r="AT429" t="inlineStr"/>
    </row>
    <row r="430">
      <c r="A430" s="14" t="inlineStr">
        <is>
          <t>DEMO0039</t>
        </is>
      </c>
      <c r="B430" s="14" t="inlineStr">
        <is>
          <t>DemoBottle 1L Black</t>
        </is>
      </c>
      <c r="C430" s="14" t="inlineStr">
        <is>
          <t>DRINKWARE I HOME</t>
        </is>
      </c>
      <c r="D430" s="14" t="inlineStr">
        <is>
          <t>03 BRONZE</t>
        </is>
      </c>
      <c r="E430" s="22" t="inlineStr">
        <is>
          <t>MP on-top</t>
        </is>
      </c>
      <c r="AF430" s="23">
        <f>IF('Demand Input MP'!F81="",0,'Demand Input MP'!F81)</f>
        <v/>
      </c>
      <c r="AG430" s="23">
        <f>IF('Demand Input MP'!G81="",0,'Demand Input MP'!G81)</f>
        <v/>
      </c>
      <c r="AH430" s="23">
        <f>IF('Demand Input MP'!H81="",0,'Demand Input MP'!H81)</f>
        <v/>
      </c>
      <c r="AI430" s="23">
        <f>IF('Demand Input MP'!I81="",0,'Demand Input MP'!I81)</f>
        <v/>
      </c>
      <c r="AJ430" s="23">
        <f>IF('Demand Input MP'!J81="",0,'Demand Input MP'!J81)</f>
        <v/>
      </c>
      <c r="AK430" s="23">
        <f>IF('Demand Input MP'!K81="",0,'Demand Input MP'!K81)</f>
        <v/>
      </c>
      <c r="AL430" s="23">
        <f>IF('Demand Input MP'!L81="",0,'Demand Input MP'!L81)</f>
        <v/>
      </c>
      <c r="AM430" s="23">
        <f>IF('Demand Input MP'!M81="",0,'Demand Input MP'!M81)</f>
        <v/>
      </c>
      <c r="AN430" s="23">
        <f>IF('Demand Input MP'!N81="",0,'Demand Input MP'!N81)</f>
        <v/>
      </c>
      <c r="AO430" s="23">
        <f>IF('Demand Input MP'!O81="",0,'Demand Input MP'!O81)</f>
        <v/>
      </c>
      <c r="AP430" s="23">
        <f>IF('Demand Input MP'!P81="",0,'Demand Input MP'!P81)</f>
        <v/>
      </c>
      <c r="AQ430" s="23">
        <f>IF('Demand Input MP'!Q81="",0,'Demand Input MP'!Q81)</f>
        <v/>
      </c>
      <c r="AR430" s="23">
        <f>IF('Demand Input MP'!R81="",0,'Demand Input MP'!R81)</f>
        <v/>
      </c>
      <c r="AS430" s="18" t="inlineStr">
        <is>
          <t>OK</t>
        </is>
      </c>
      <c r="AT430" t="inlineStr"/>
    </row>
    <row r="431">
      <c r="A431" s="14" t="inlineStr">
        <is>
          <t>DEMO0039</t>
        </is>
      </c>
      <c r="B431" s="14" t="inlineStr">
        <is>
          <t>DemoBottle 1L Black</t>
        </is>
      </c>
      <c r="C431" s="14" t="inlineStr">
        <is>
          <t>DRINKWARE I HOME</t>
        </is>
      </c>
      <c r="D431" s="14" t="inlineStr">
        <is>
          <t>03 BRONZE</t>
        </is>
      </c>
      <c r="E431" s="22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18" t="inlineStr">
        <is>
          <t>OK</t>
        </is>
      </c>
      <c r="AT431" t="inlineStr"/>
    </row>
    <row r="432">
      <c r="A432" s="14" t="inlineStr">
        <is>
          <t>DEMO0039</t>
        </is>
      </c>
      <c r="B432" s="14" t="inlineStr">
        <is>
          <t>DemoBottle 1L Black</t>
        </is>
      </c>
      <c r="C432" s="14" t="inlineStr">
        <is>
          <t>DRINKWARE I HOME</t>
        </is>
      </c>
      <c r="D432" s="14" t="inlineStr">
        <is>
          <t>03 BRONZE</t>
        </is>
      </c>
      <c r="E432" s="15" t="inlineStr">
        <is>
          <t>On-top Total</t>
        </is>
      </c>
      <c r="AF432" s="24">
        <f>SUM(AF428:AF431)</f>
        <v/>
      </c>
      <c r="AG432" s="24">
        <f>SUM(AG428:AG431)</f>
        <v/>
      </c>
      <c r="AH432" s="24">
        <f>SUM(AH428:AH431)</f>
        <v/>
      </c>
      <c r="AI432" s="24">
        <f>SUM(AI428:AI431)</f>
        <v/>
      </c>
      <c r="AJ432" s="24">
        <f>SUM(AJ428:AJ431)</f>
        <v/>
      </c>
      <c r="AK432" s="24">
        <f>SUM(AK428:AK431)</f>
        <v/>
      </c>
      <c r="AL432" s="24">
        <f>SUM(AL428:AL431)</f>
        <v/>
      </c>
      <c r="AM432" s="24">
        <f>SUM(AM428:AM431)</f>
        <v/>
      </c>
      <c r="AN432" s="24">
        <f>SUM(AN428:AN431)</f>
        <v/>
      </c>
      <c r="AO432" s="24">
        <f>SUM(AO428:AO431)</f>
        <v/>
      </c>
      <c r="AP432" s="24">
        <f>SUM(AP428:AP431)</f>
        <v/>
      </c>
      <c r="AQ432" s="24">
        <f>SUM(AQ428:AQ431)</f>
        <v/>
      </c>
      <c r="AR432" s="24">
        <f>SUM(AR428:AR431)</f>
        <v/>
      </c>
      <c r="AS432" s="18" t="inlineStr">
        <is>
          <t>OK</t>
        </is>
      </c>
      <c r="AT432" t="inlineStr"/>
    </row>
    <row r="433">
      <c r="A433" s="25" t="inlineStr">
        <is>
          <t>DEMO0039</t>
        </is>
      </c>
      <c r="B433" s="25" t="inlineStr">
        <is>
          <t>DemoBottle 1L Black</t>
        </is>
      </c>
      <c r="C433" s="25" t="inlineStr">
        <is>
          <t>DRINKWARE I HOME</t>
        </is>
      </c>
      <c r="D433" s="25" t="inlineStr">
        <is>
          <t>03 BRONZE</t>
        </is>
      </c>
      <c r="E433" s="26" t="inlineStr">
        <is>
          <t>TOTAL DEMAND</t>
        </is>
      </c>
      <c r="F433" s="27" t="n"/>
      <c r="G433" s="27" t="n"/>
      <c r="H433" s="27" t="n"/>
      <c r="I433" s="27" t="n"/>
      <c r="J433" s="27" t="n"/>
      <c r="K433" s="27" t="n"/>
      <c r="L433" s="27" t="n"/>
      <c r="M433" s="27" t="n"/>
      <c r="N433" s="27" t="n"/>
      <c r="O433" s="27" t="n"/>
      <c r="P433" s="27" t="n"/>
      <c r="Q433" s="27" t="n"/>
      <c r="R433" s="27" t="n"/>
      <c r="S433" s="27" t="n"/>
      <c r="T433" s="27" t="n"/>
      <c r="U433" s="27" t="n"/>
      <c r="V433" s="27" t="n"/>
      <c r="W433" s="27" t="n"/>
      <c r="X433" s="27" t="n"/>
      <c r="Y433" s="27" t="n"/>
      <c r="Z433" s="27" t="n"/>
      <c r="AA433" s="27" t="n"/>
      <c r="AB433" s="27" t="n"/>
      <c r="AC433" s="27" t="n"/>
      <c r="AD433" s="27" t="n"/>
      <c r="AE433" s="27" t="n"/>
      <c r="AF433" s="28">
        <f>AF427+AF432</f>
        <v/>
      </c>
      <c r="AG433" s="28">
        <f>AG427+AG432</f>
        <v/>
      </c>
      <c r="AH433" s="28">
        <f>AH427+AH432</f>
        <v/>
      </c>
      <c r="AI433" s="28">
        <f>AI427+AI432</f>
        <v/>
      </c>
      <c r="AJ433" s="28">
        <f>AJ427+AJ432</f>
        <v/>
      </c>
      <c r="AK433" s="28">
        <f>AK427+AK432</f>
        <v/>
      </c>
      <c r="AL433" s="28">
        <f>AL427+AL432</f>
        <v/>
      </c>
      <c r="AM433" s="28">
        <f>AM427+AM432</f>
        <v/>
      </c>
      <c r="AN433" s="28">
        <f>AN427+AN432</f>
        <v/>
      </c>
      <c r="AO433" s="28">
        <f>AO427+AO432</f>
        <v/>
      </c>
      <c r="AP433" s="28">
        <f>AP427+AP432</f>
        <v/>
      </c>
      <c r="AQ433" s="28">
        <f>AQ427+AQ432</f>
        <v/>
      </c>
      <c r="AR433" s="28">
        <f>AR427+AR432</f>
        <v/>
      </c>
      <c r="AS433" s="18" t="inlineStr">
        <is>
          <t>OK</t>
        </is>
      </c>
      <c r="AT433" t="inlineStr"/>
    </row>
    <row r="434">
      <c r="A434" s="14" t="inlineStr">
        <is>
          <t>DEMO0039</t>
        </is>
      </c>
      <c r="B434" s="14" t="inlineStr">
        <is>
          <t>DemoBottle 1L Black</t>
        </is>
      </c>
      <c r="C434" s="14" t="inlineStr">
        <is>
          <t>DRINKWARE I HOME</t>
        </is>
      </c>
      <c r="D434" s="14" t="inlineStr">
        <is>
          <t>03 BRONZE</t>
        </is>
      </c>
      <c r="E434" s="15" t="inlineStr"/>
      <c r="AS434" s="18" t="inlineStr">
        <is>
          <t>OK</t>
        </is>
      </c>
      <c r="AT434" t="inlineStr"/>
    </row>
    <row r="435">
      <c r="A435" s="7" t="inlineStr">
        <is>
          <t>DEMO0040</t>
        </is>
      </c>
      <c r="B435" s="8" t="inlineStr">
        <is>
          <t>DemoBottle 750ml Pink</t>
        </is>
      </c>
      <c r="C435" s="9" t="inlineStr">
        <is>
          <t>DRINKWARE I HOME</t>
        </is>
      </c>
      <c r="D435" s="9" t="inlineStr">
        <is>
          <t>03 BRONZE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12" t="inlineStr">
        <is>
          <t>OK</t>
        </is>
      </c>
      <c r="AT435" s="13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>
      <c r="A436" s="14" t="inlineStr">
        <is>
          <t>DEMO0040</t>
        </is>
      </c>
      <c r="B436" s="14" t="inlineStr">
        <is>
          <t>DemoBottle 750ml Pink</t>
        </is>
      </c>
      <c r="C436" s="14" t="inlineStr">
        <is>
          <t>DRINKWARE I HOME</t>
        </is>
      </c>
      <c r="D436" s="14" t="inlineStr">
        <is>
          <t>03 BRONZE</t>
        </is>
      </c>
      <c r="E436" s="15" t="inlineStr">
        <is>
          <t>Baseline FC</t>
        </is>
      </c>
      <c r="F436" s="16" t="n">
        <v>30</v>
      </c>
      <c r="G436" s="16" t="n">
        <v>60</v>
      </c>
      <c r="H436" s="16" t="n">
        <v>12</v>
      </c>
      <c r="I436" s="16" t="n">
        <v>9</v>
      </c>
      <c r="J436" s="16" t="n">
        <v>45</v>
      </c>
      <c r="K436" s="16" t="n">
        <v>23</v>
      </c>
      <c r="L436" s="16" t="n">
        <v>49</v>
      </c>
      <c r="M436" s="16" t="n">
        <v>24</v>
      </c>
      <c r="N436" s="16" t="n">
        <v>56</v>
      </c>
      <c r="O436" s="16" t="n">
        <v>46</v>
      </c>
      <c r="P436" s="16" t="n">
        <v>23</v>
      </c>
      <c r="Q436" s="16" t="n">
        <v>18</v>
      </c>
      <c r="R436" s="16" t="n">
        <v>11</v>
      </c>
      <c r="S436" s="16" t="n">
        <v>33</v>
      </c>
      <c r="T436" s="16" t="n">
        <v>39</v>
      </c>
      <c r="U436" s="16" t="n">
        <v>5</v>
      </c>
      <c r="V436" s="16" t="n">
        <v>21</v>
      </c>
      <c r="W436" s="16" t="n">
        <v>35</v>
      </c>
      <c r="X436" s="16" t="n">
        <v>16</v>
      </c>
      <c r="Y436" s="16" t="n">
        <v>22</v>
      </c>
      <c r="Z436" s="16" t="n">
        <v>33</v>
      </c>
      <c r="AA436" s="16" t="n">
        <v>20</v>
      </c>
      <c r="AB436" s="16" t="n">
        <v>31</v>
      </c>
      <c r="AC436" s="16" t="n">
        <v>13</v>
      </c>
      <c r="AD436" s="16" t="n">
        <v>44</v>
      </c>
      <c r="AE436" s="16" t="n">
        <v>1</v>
      </c>
      <c r="AF436" s="17" t="n">
        <v>36</v>
      </c>
      <c r="AG436" s="17" t="n">
        <v>25</v>
      </c>
      <c r="AH436" s="17" t="n">
        <v>25</v>
      </c>
      <c r="AI436" s="17" t="n">
        <v>25</v>
      </c>
      <c r="AJ436" s="17" t="n">
        <v>25</v>
      </c>
      <c r="AK436" s="17" t="n">
        <v>25</v>
      </c>
      <c r="AL436" s="17" t="n">
        <v>8</v>
      </c>
      <c r="AM436" s="17" t="n">
        <v>25</v>
      </c>
      <c r="AN436" s="17" t="n">
        <v>25</v>
      </c>
      <c r="AO436" s="17" t="n">
        <v>8</v>
      </c>
      <c r="AP436" s="17" t="n">
        <v>25</v>
      </c>
      <c r="AQ436" s="17" t="n">
        <v>25</v>
      </c>
      <c r="AR436" s="17" t="n">
        <v>8</v>
      </c>
      <c r="AS436" s="18" t="inlineStr">
        <is>
          <t>OK</t>
        </is>
      </c>
      <c r="AT436" t="inlineStr"/>
    </row>
    <row r="437">
      <c r="A437" s="14" t="inlineStr">
        <is>
          <t>DEMO0040</t>
        </is>
      </c>
      <c r="B437" s="14" t="inlineStr">
        <is>
          <t>DemoBottle 750ml Pink</t>
        </is>
      </c>
      <c r="C437" s="14" t="inlineStr">
        <is>
          <t>DRINKWARE I HOME</t>
        </is>
      </c>
      <c r="D437" s="14" t="inlineStr">
        <is>
          <t>03 BRONZE</t>
        </is>
      </c>
      <c r="E437" s="19" t="inlineStr">
        <is>
          <t>Planner Factor</t>
        </is>
      </c>
      <c r="AF437" s="20" t="n">
        <v>1</v>
      </c>
      <c r="AG437" s="20" t="n">
        <v>1</v>
      </c>
      <c r="AH437" s="20" t="n">
        <v>1</v>
      </c>
      <c r="AI437" s="20" t="n">
        <v>1</v>
      </c>
      <c r="AJ437" s="20" t="n">
        <v>1</v>
      </c>
      <c r="AK437" s="20" t="n">
        <v>1</v>
      </c>
      <c r="AL437" s="20" t="n">
        <v>1</v>
      </c>
      <c r="AM437" s="20" t="n">
        <v>1</v>
      </c>
      <c r="AN437" s="20" t="n">
        <v>1</v>
      </c>
      <c r="AO437" s="20" t="n">
        <v>1</v>
      </c>
      <c r="AP437" s="20" t="n">
        <v>1</v>
      </c>
      <c r="AQ437" s="20" t="n">
        <v>1</v>
      </c>
      <c r="AR437" s="20" t="n">
        <v>1</v>
      </c>
      <c r="AS437" s="18" t="inlineStr">
        <is>
          <t>OK</t>
        </is>
      </c>
      <c r="AT437" t="inlineStr"/>
    </row>
    <row r="438">
      <c r="A438" s="14" t="inlineStr">
        <is>
          <t>DEMO0040</t>
        </is>
      </c>
      <c r="B438" s="14" t="inlineStr">
        <is>
          <t>DemoBottle 750ml Pink</t>
        </is>
      </c>
      <c r="C438" s="14" t="inlineStr">
        <is>
          <t>DRINKWARE I HOME</t>
        </is>
      </c>
      <c r="D438" s="14" t="inlineStr">
        <is>
          <t>03 BRONZE</t>
        </is>
      </c>
      <c r="E438" s="15" t="inlineStr">
        <is>
          <t>Adjusted FC</t>
        </is>
      </c>
      <c r="AF438" s="21">
        <f>ROUND(AF436*AF437,0)</f>
        <v/>
      </c>
      <c r="AG438" s="21">
        <f>ROUND(AG436*AG437,0)</f>
        <v/>
      </c>
      <c r="AH438" s="21">
        <f>ROUND(AH436*AH437,0)</f>
        <v/>
      </c>
      <c r="AI438" s="21">
        <f>ROUND(AI436*AI437,0)</f>
        <v/>
      </c>
      <c r="AJ438" s="21">
        <f>ROUND(AJ436*AJ437,0)</f>
        <v/>
      </c>
      <c r="AK438" s="21">
        <f>ROUND(AK436*AK437,0)</f>
        <v/>
      </c>
      <c r="AL438" s="21">
        <f>ROUND(AL436*AL437,0)</f>
        <v/>
      </c>
      <c r="AM438" s="21">
        <f>ROUND(AM436*AM437,0)</f>
        <v/>
      </c>
      <c r="AN438" s="21">
        <f>ROUND(AN436*AN437,0)</f>
        <v/>
      </c>
      <c r="AO438" s="21">
        <f>ROUND(AO436*AO437,0)</f>
        <v/>
      </c>
      <c r="AP438" s="21">
        <f>ROUND(AP436*AP437,0)</f>
        <v/>
      </c>
      <c r="AQ438" s="21">
        <f>ROUND(AQ436*AQ437,0)</f>
        <v/>
      </c>
      <c r="AR438" s="21">
        <f>ROUND(AR436*AR437,0)</f>
        <v/>
      </c>
      <c r="AS438" s="18" t="inlineStr">
        <is>
          <t>OK</t>
        </is>
      </c>
      <c r="AT438" t="inlineStr"/>
    </row>
    <row r="439">
      <c r="A439" s="14" t="inlineStr">
        <is>
          <t>DEMO0040</t>
        </is>
      </c>
      <c r="B439" s="14" t="inlineStr">
        <is>
          <t>DemoBottle 750ml Pink</t>
        </is>
      </c>
      <c r="C439" s="14" t="inlineStr">
        <is>
          <t>DRINKWARE I HOME</t>
        </is>
      </c>
      <c r="D439" s="14" t="inlineStr">
        <is>
          <t>03 BRONZE</t>
        </is>
      </c>
      <c r="E439" s="22" t="inlineStr">
        <is>
          <t>VP on-top</t>
        </is>
      </c>
      <c r="AF439" s="23">
        <f>IF('Demand Input VP'!F83="",0,'Demand Input VP'!F83)</f>
        <v/>
      </c>
      <c r="AG439" s="23">
        <f>IF('Demand Input VP'!G83="",0,'Demand Input VP'!G83)</f>
        <v/>
      </c>
      <c r="AH439" s="23">
        <f>IF('Demand Input VP'!H83="",0,'Demand Input VP'!H83)</f>
        <v/>
      </c>
      <c r="AI439" s="23">
        <f>IF('Demand Input VP'!I83="",0,'Demand Input VP'!I83)</f>
        <v/>
      </c>
      <c r="AJ439" s="23">
        <f>IF('Demand Input VP'!J83="",0,'Demand Input VP'!J83)</f>
        <v/>
      </c>
      <c r="AK439" s="23">
        <f>IF('Demand Input VP'!K83="",0,'Demand Input VP'!K83)</f>
        <v/>
      </c>
      <c r="AL439" s="23">
        <f>IF('Demand Input VP'!L83="",0,'Demand Input VP'!L83)</f>
        <v/>
      </c>
      <c r="AM439" s="23">
        <f>IF('Demand Input VP'!M83="",0,'Demand Input VP'!M83)</f>
        <v/>
      </c>
      <c r="AN439" s="23">
        <f>IF('Demand Input VP'!N83="",0,'Demand Input VP'!N83)</f>
        <v/>
      </c>
      <c r="AO439" s="23">
        <f>IF('Demand Input VP'!O83="",0,'Demand Input VP'!O83)</f>
        <v/>
      </c>
      <c r="AP439" s="23">
        <f>IF('Demand Input VP'!P83="",0,'Demand Input VP'!P83)</f>
        <v/>
      </c>
      <c r="AQ439" s="23">
        <f>IF('Demand Input VP'!Q83="",0,'Demand Input VP'!Q83)</f>
        <v/>
      </c>
      <c r="AR439" s="23">
        <f>IF('Demand Input VP'!R83="",0,'Demand Input VP'!R83)</f>
        <v/>
      </c>
      <c r="AS439" s="18" t="inlineStr">
        <is>
          <t>OK</t>
        </is>
      </c>
      <c r="AT439" t="inlineStr"/>
    </row>
    <row r="440">
      <c r="A440" s="14" t="inlineStr">
        <is>
          <t>DEMO0040</t>
        </is>
      </c>
      <c r="B440" s="14" t="inlineStr">
        <is>
          <t>DemoBottle 750ml Pink</t>
        </is>
      </c>
      <c r="C440" s="14" t="inlineStr">
        <is>
          <t>DRINKWARE I HOME</t>
        </is>
      </c>
      <c r="D440" s="14" t="inlineStr">
        <is>
          <t>03 BRONZE</t>
        </is>
      </c>
      <c r="E440" s="22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18" t="inlineStr">
        <is>
          <t>OK</t>
        </is>
      </c>
      <c r="AT440" t="inlineStr"/>
    </row>
    <row r="441">
      <c r="A441" s="14" t="inlineStr">
        <is>
          <t>DEMO0040</t>
        </is>
      </c>
      <c r="B441" s="14" t="inlineStr">
        <is>
          <t>DemoBottle 750ml Pink</t>
        </is>
      </c>
      <c r="C441" s="14" t="inlineStr">
        <is>
          <t>DRINKWARE I HOME</t>
        </is>
      </c>
      <c r="D441" s="14" t="inlineStr">
        <is>
          <t>03 BRONZE</t>
        </is>
      </c>
      <c r="E441" s="22" t="inlineStr">
        <is>
          <t>MP on-top</t>
        </is>
      </c>
      <c r="AF441" s="23">
        <f>IF('Demand Input MP'!F83="",0,'Demand Input MP'!F83)</f>
        <v/>
      </c>
      <c r="AG441" s="23">
        <f>IF('Demand Input MP'!G83="",0,'Demand Input MP'!G83)</f>
        <v/>
      </c>
      <c r="AH441" s="23">
        <f>IF('Demand Input MP'!H83="",0,'Demand Input MP'!H83)</f>
        <v/>
      </c>
      <c r="AI441" s="23">
        <f>IF('Demand Input MP'!I83="",0,'Demand Input MP'!I83)</f>
        <v/>
      </c>
      <c r="AJ441" s="23">
        <f>IF('Demand Input MP'!J83="",0,'Demand Input MP'!J83)</f>
        <v/>
      </c>
      <c r="AK441" s="23">
        <f>IF('Demand Input MP'!K83="",0,'Demand Input MP'!K83)</f>
        <v/>
      </c>
      <c r="AL441" s="23">
        <f>IF('Demand Input MP'!L83="",0,'Demand Input MP'!L83)</f>
        <v/>
      </c>
      <c r="AM441" s="23">
        <f>IF('Demand Input MP'!M83="",0,'Demand Input MP'!M83)</f>
        <v/>
      </c>
      <c r="AN441" s="23">
        <f>IF('Demand Input MP'!N83="",0,'Demand Input MP'!N83)</f>
        <v/>
      </c>
      <c r="AO441" s="23">
        <f>IF('Demand Input MP'!O83="",0,'Demand Input MP'!O83)</f>
        <v/>
      </c>
      <c r="AP441" s="23">
        <f>IF('Demand Input MP'!P83="",0,'Demand Input MP'!P83)</f>
        <v/>
      </c>
      <c r="AQ441" s="23">
        <f>IF('Demand Input MP'!Q83="",0,'Demand Input MP'!Q83)</f>
        <v/>
      </c>
      <c r="AR441" s="23">
        <f>IF('Demand Input MP'!R83="",0,'Demand Input MP'!R83)</f>
        <v/>
      </c>
      <c r="AS441" s="18" t="inlineStr">
        <is>
          <t>OK</t>
        </is>
      </c>
      <c r="AT441" t="inlineStr"/>
    </row>
    <row r="442">
      <c r="A442" s="14" t="inlineStr">
        <is>
          <t>DEMO0040</t>
        </is>
      </c>
      <c r="B442" s="14" t="inlineStr">
        <is>
          <t>DemoBottle 750ml Pink</t>
        </is>
      </c>
      <c r="C442" s="14" t="inlineStr">
        <is>
          <t>DRINKWARE I HOME</t>
        </is>
      </c>
      <c r="D442" s="14" t="inlineStr">
        <is>
          <t>03 BRONZE</t>
        </is>
      </c>
      <c r="E442" s="22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18" t="inlineStr">
        <is>
          <t>OK</t>
        </is>
      </c>
      <c r="AT442" t="inlineStr"/>
    </row>
    <row r="443">
      <c r="A443" s="14" t="inlineStr">
        <is>
          <t>DEMO0040</t>
        </is>
      </c>
      <c r="B443" s="14" t="inlineStr">
        <is>
          <t>DemoBottle 750ml Pink</t>
        </is>
      </c>
      <c r="C443" s="14" t="inlineStr">
        <is>
          <t>DRINKWARE I HOME</t>
        </is>
      </c>
      <c r="D443" s="14" t="inlineStr">
        <is>
          <t>03 BRONZE</t>
        </is>
      </c>
      <c r="E443" s="15" t="inlineStr">
        <is>
          <t>On-top Total</t>
        </is>
      </c>
      <c r="AF443" s="24">
        <f>SUM(AF439:AF442)</f>
        <v/>
      </c>
      <c r="AG443" s="24">
        <f>SUM(AG439:AG442)</f>
        <v/>
      </c>
      <c r="AH443" s="24">
        <f>SUM(AH439:AH442)</f>
        <v/>
      </c>
      <c r="AI443" s="24">
        <f>SUM(AI439:AI442)</f>
        <v/>
      </c>
      <c r="AJ443" s="24">
        <f>SUM(AJ439:AJ442)</f>
        <v/>
      </c>
      <c r="AK443" s="24">
        <f>SUM(AK439:AK442)</f>
        <v/>
      </c>
      <c r="AL443" s="24">
        <f>SUM(AL439:AL442)</f>
        <v/>
      </c>
      <c r="AM443" s="24">
        <f>SUM(AM439:AM442)</f>
        <v/>
      </c>
      <c r="AN443" s="24">
        <f>SUM(AN439:AN442)</f>
        <v/>
      </c>
      <c r="AO443" s="24">
        <f>SUM(AO439:AO442)</f>
        <v/>
      </c>
      <c r="AP443" s="24">
        <f>SUM(AP439:AP442)</f>
        <v/>
      </c>
      <c r="AQ443" s="24">
        <f>SUM(AQ439:AQ442)</f>
        <v/>
      </c>
      <c r="AR443" s="24">
        <f>SUM(AR439:AR442)</f>
        <v/>
      </c>
      <c r="AS443" s="18" t="inlineStr">
        <is>
          <t>OK</t>
        </is>
      </c>
      <c r="AT443" t="inlineStr"/>
    </row>
    <row r="444">
      <c r="A444" s="25" t="inlineStr">
        <is>
          <t>DEMO0040</t>
        </is>
      </c>
      <c r="B444" s="25" t="inlineStr">
        <is>
          <t>DemoBottle 750ml Pink</t>
        </is>
      </c>
      <c r="C444" s="25" t="inlineStr">
        <is>
          <t>DRINKWARE I HOME</t>
        </is>
      </c>
      <c r="D444" s="25" t="inlineStr">
        <is>
          <t>03 BRONZE</t>
        </is>
      </c>
      <c r="E444" s="26" t="inlineStr">
        <is>
          <t>TOTAL DEMAND</t>
        </is>
      </c>
      <c r="F444" s="27" t="n"/>
      <c r="G444" s="27" t="n"/>
      <c r="H444" s="27" t="n"/>
      <c r="I444" s="27" t="n"/>
      <c r="J444" s="27" t="n"/>
      <c r="K444" s="27" t="n"/>
      <c r="L444" s="27" t="n"/>
      <c r="M444" s="27" t="n"/>
      <c r="N444" s="27" t="n"/>
      <c r="O444" s="27" t="n"/>
      <c r="P444" s="27" t="n"/>
      <c r="Q444" s="27" t="n"/>
      <c r="R444" s="27" t="n"/>
      <c r="S444" s="27" t="n"/>
      <c r="T444" s="27" t="n"/>
      <c r="U444" s="27" t="n"/>
      <c r="V444" s="27" t="n"/>
      <c r="W444" s="27" t="n"/>
      <c r="X444" s="27" t="n"/>
      <c r="Y444" s="27" t="n"/>
      <c r="Z444" s="27" t="n"/>
      <c r="AA444" s="27" t="n"/>
      <c r="AB444" s="27" t="n"/>
      <c r="AC444" s="27" t="n"/>
      <c r="AD444" s="27" t="n"/>
      <c r="AE444" s="27" t="n"/>
      <c r="AF444" s="28">
        <f>AF438+AF443</f>
        <v/>
      </c>
      <c r="AG444" s="28">
        <f>AG438+AG443</f>
        <v/>
      </c>
      <c r="AH444" s="28">
        <f>AH438+AH443</f>
        <v/>
      </c>
      <c r="AI444" s="28">
        <f>AI438+AI443</f>
        <v/>
      </c>
      <c r="AJ444" s="28">
        <f>AJ438+AJ443</f>
        <v/>
      </c>
      <c r="AK444" s="28">
        <f>AK438+AK443</f>
        <v/>
      </c>
      <c r="AL444" s="28">
        <f>AL438+AL443</f>
        <v/>
      </c>
      <c r="AM444" s="28">
        <f>AM438+AM443</f>
        <v/>
      </c>
      <c r="AN444" s="28">
        <f>AN438+AN443</f>
        <v/>
      </c>
      <c r="AO444" s="28">
        <f>AO438+AO443</f>
        <v/>
      </c>
      <c r="AP444" s="28">
        <f>AP438+AP443</f>
        <v/>
      </c>
      <c r="AQ444" s="28">
        <f>AQ438+AQ443</f>
        <v/>
      </c>
      <c r="AR444" s="28">
        <f>AR438+AR443</f>
        <v/>
      </c>
      <c r="AS444" s="18" t="inlineStr">
        <is>
          <t>OK</t>
        </is>
      </c>
      <c r="AT444" t="inlineStr"/>
    </row>
    <row r="445">
      <c r="A445" s="14" t="inlineStr">
        <is>
          <t>DEMO0040</t>
        </is>
      </c>
      <c r="B445" s="14" t="inlineStr">
        <is>
          <t>DemoBottle 750ml Pink</t>
        </is>
      </c>
      <c r="C445" s="14" t="inlineStr">
        <is>
          <t>DRINKWARE I HOME</t>
        </is>
      </c>
      <c r="D445" s="14" t="inlineStr">
        <is>
          <t>03 BRONZE</t>
        </is>
      </c>
      <c r="E445" s="15" t="inlineStr"/>
      <c r="AS445" s="18" t="inlineStr">
        <is>
          <t>OK</t>
        </is>
      </c>
      <c r="AT445" t="inlineStr"/>
    </row>
    <row r="446">
      <c r="A446" s="7" t="inlineStr">
        <is>
          <t>DEMO0041</t>
        </is>
      </c>
      <c r="B446" s="8" t="inlineStr">
        <is>
          <t>DemoMug Steel 350ml</t>
        </is>
      </c>
      <c r="C446" s="9" t="inlineStr">
        <is>
          <t>DRINKWARE I HOME</t>
        </is>
      </c>
      <c r="D446" s="9" t="inlineStr">
        <is>
          <t>03 BRONZE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12" t="inlineStr">
        <is>
          <t>OK</t>
        </is>
      </c>
      <c r="AT446" s="13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>
      <c r="A447" s="14" t="inlineStr">
        <is>
          <t>DEMO0041</t>
        </is>
      </c>
      <c r="B447" s="14" t="inlineStr">
        <is>
          <t>DemoMug Steel 350ml</t>
        </is>
      </c>
      <c r="C447" s="14" t="inlineStr">
        <is>
          <t>DRINKWARE I HOME</t>
        </is>
      </c>
      <c r="D447" s="14" t="inlineStr">
        <is>
          <t>03 BRONZE</t>
        </is>
      </c>
      <c r="E447" s="15" t="inlineStr">
        <is>
          <t>Baseline FC</t>
        </is>
      </c>
      <c r="F447" s="16" t="n">
        <v>46</v>
      </c>
      <c r="G447" s="16" t="n">
        <v>43</v>
      </c>
      <c r="H447" s="16" t="n">
        <v>46</v>
      </c>
      <c r="I447" s="16" t="n">
        <v>42</v>
      </c>
      <c r="J447" s="16" t="n">
        <v>40</v>
      </c>
      <c r="K447" s="16" t="n">
        <v>46</v>
      </c>
      <c r="L447" s="16" t="n">
        <v>41</v>
      </c>
      <c r="M447" s="16" t="n">
        <v>41</v>
      </c>
      <c r="N447" s="16" t="n">
        <v>131</v>
      </c>
      <c r="O447" s="16" t="n">
        <v>47</v>
      </c>
      <c r="P447" s="16" t="n">
        <v>113</v>
      </c>
      <c r="Q447" s="16" t="n">
        <v>45</v>
      </c>
      <c r="R447" s="16" t="n">
        <v>68</v>
      </c>
      <c r="S447" s="16" t="n">
        <v>38</v>
      </c>
      <c r="T447" s="16" t="n">
        <v>63</v>
      </c>
      <c r="U447" s="16" t="n">
        <v>40</v>
      </c>
      <c r="V447" s="16" t="n">
        <v>62</v>
      </c>
      <c r="W447" s="16" t="n">
        <v>39</v>
      </c>
      <c r="X447" s="16" t="n">
        <v>25</v>
      </c>
      <c r="Y447" s="16" t="n">
        <v>34</v>
      </c>
      <c r="Z447" s="16" t="n">
        <v>42</v>
      </c>
      <c r="AA447" s="16" t="n">
        <v>32</v>
      </c>
      <c r="AB447" s="16" t="n">
        <v>32</v>
      </c>
      <c r="AC447" s="16" t="n">
        <v>36</v>
      </c>
      <c r="AD447" s="16" t="n">
        <v>34</v>
      </c>
      <c r="AE447" s="16" t="n">
        <v>41</v>
      </c>
      <c r="AF447" s="17" t="n">
        <v>37</v>
      </c>
      <c r="AG447" s="17" t="n">
        <v>37</v>
      </c>
      <c r="AH447" s="17" t="n">
        <v>37</v>
      </c>
      <c r="AI447" s="17" t="n">
        <v>37</v>
      </c>
      <c r="AJ447" s="17" t="n">
        <v>10</v>
      </c>
      <c r="AK447" s="17" t="n">
        <v>37</v>
      </c>
      <c r="AL447" s="17" t="n">
        <v>37</v>
      </c>
      <c r="AM447" s="17" t="n">
        <v>37</v>
      </c>
      <c r="AN447" s="17" t="n">
        <v>37</v>
      </c>
      <c r="AO447" s="17" t="n">
        <v>37</v>
      </c>
      <c r="AP447" s="17" t="n">
        <v>37</v>
      </c>
      <c r="AQ447" s="17" t="n">
        <v>37</v>
      </c>
      <c r="AR447" s="17" t="n">
        <v>10</v>
      </c>
      <c r="AS447" s="18" t="inlineStr">
        <is>
          <t>OK</t>
        </is>
      </c>
      <c r="AT447" t="inlineStr"/>
    </row>
    <row r="448">
      <c r="A448" s="14" t="inlineStr">
        <is>
          <t>DEMO0041</t>
        </is>
      </c>
      <c r="B448" s="14" t="inlineStr">
        <is>
          <t>DemoMug Steel 350ml</t>
        </is>
      </c>
      <c r="C448" s="14" t="inlineStr">
        <is>
          <t>DRINKWARE I HOME</t>
        </is>
      </c>
      <c r="D448" s="14" t="inlineStr">
        <is>
          <t>03 BRONZE</t>
        </is>
      </c>
      <c r="E448" s="19" t="inlineStr">
        <is>
          <t>Planner Factor</t>
        </is>
      </c>
      <c r="AF448" s="20" t="n">
        <v>1</v>
      </c>
      <c r="AG448" s="20" t="n">
        <v>1</v>
      </c>
      <c r="AH448" s="20" t="n">
        <v>1</v>
      </c>
      <c r="AI448" s="20" t="n">
        <v>1</v>
      </c>
      <c r="AJ448" s="20" t="n">
        <v>1</v>
      </c>
      <c r="AK448" s="20" t="n">
        <v>1</v>
      </c>
      <c r="AL448" s="20" t="n">
        <v>1</v>
      </c>
      <c r="AM448" s="20" t="n">
        <v>1</v>
      </c>
      <c r="AN448" s="20" t="n">
        <v>1</v>
      </c>
      <c r="AO448" s="20" t="n">
        <v>1</v>
      </c>
      <c r="AP448" s="20" t="n">
        <v>1</v>
      </c>
      <c r="AQ448" s="20" t="n">
        <v>1</v>
      </c>
      <c r="AR448" s="20" t="n">
        <v>1</v>
      </c>
      <c r="AS448" s="18" t="inlineStr">
        <is>
          <t>OK</t>
        </is>
      </c>
      <c r="AT448" t="inlineStr"/>
    </row>
    <row r="449">
      <c r="A449" s="14" t="inlineStr">
        <is>
          <t>DEMO0041</t>
        </is>
      </c>
      <c r="B449" s="14" t="inlineStr">
        <is>
          <t>DemoMug Steel 350ml</t>
        </is>
      </c>
      <c r="C449" s="14" t="inlineStr">
        <is>
          <t>DRINKWARE I HOME</t>
        </is>
      </c>
      <c r="D449" s="14" t="inlineStr">
        <is>
          <t>03 BRONZE</t>
        </is>
      </c>
      <c r="E449" s="15" t="inlineStr">
        <is>
          <t>Adjusted FC</t>
        </is>
      </c>
      <c r="AF449" s="21">
        <f>ROUND(AF447*AF448,0)</f>
        <v/>
      </c>
      <c r="AG449" s="21">
        <f>ROUND(AG447*AG448,0)</f>
        <v/>
      </c>
      <c r="AH449" s="21">
        <f>ROUND(AH447*AH448,0)</f>
        <v/>
      </c>
      <c r="AI449" s="21">
        <f>ROUND(AI447*AI448,0)</f>
        <v/>
      </c>
      <c r="AJ449" s="21">
        <f>ROUND(AJ447*AJ448,0)</f>
        <v/>
      </c>
      <c r="AK449" s="21">
        <f>ROUND(AK447*AK448,0)</f>
        <v/>
      </c>
      <c r="AL449" s="21">
        <f>ROUND(AL447*AL448,0)</f>
        <v/>
      </c>
      <c r="AM449" s="21">
        <f>ROUND(AM447*AM448,0)</f>
        <v/>
      </c>
      <c r="AN449" s="21">
        <f>ROUND(AN447*AN448,0)</f>
        <v/>
      </c>
      <c r="AO449" s="21">
        <f>ROUND(AO447*AO448,0)</f>
        <v/>
      </c>
      <c r="AP449" s="21">
        <f>ROUND(AP447*AP448,0)</f>
        <v/>
      </c>
      <c r="AQ449" s="21">
        <f>ROUND(AQ447*AQ448,0)</f>
        <v/>
      </c>
      <c r="AR449" s="21">
        <f>ROUND(AR447*AR448,0)</f>
        <v/>
      </c>
      <c r="AS449" s="18" t="inlineStr">
        <is>
          <t>OK</t>
        </is>
      </c>
      <c r="AT449" t="inlineStr"/>
    </row>
    <row r="450">
      <c r="A450" s="14" t="inlineStr">
        <is>
          <t>DEMO0041</t>
        </is>
      </c>
      <c r="B450" s="14" t="inlineStr">
        <is>
          <t>DemoMug Steel 350ml</t>
        </is>
      </c>
      <c r="C450" s="14" t="inlineStr">
        <is>
          <t>DRINKWARE I HOME</t>
        </is>
      </c>
      <c r="D450" s="14" t="inlineStr">
        <is>
          <t>03 BRONZE</t>
        </is>
      </c>
      <c r="E450" s="22" t="inlineStr">
        <is>
          <t>VP on-top</t>
        </is>
      </c>
      <c r="AF450" s="23">
        <f>IF('Demand Input VP'!F85="",0,'Demand Input VP'!F85)</f>
        <v/>
      </c>
      <c r="AG450" s="23">
        <f>IF('Demand Input VP'!G85="",0,'Demand Input VP'!G85)</f>
        <v/>
      </c>
      <c r="AH450" s="23">
        <f>IF('Demand Input VP'!H85="",0,'Demand Input VP'!H85)</f>
        <v/>
      </c>
      <c r="AI450" s="23">
        <f>IF('Demand Input VP'!I85="",0,'Demand Input VP'!I85)</f>
        <v/>
      </c>
      <c r="AJ450" s="23">
        <f>IF('Demand Input VP'!J85="",0,'Demand Input VP'!J85)</f>
        <v/>
      </c>
      <c r="AK450" s="23">
        <f>IF('Demand Input VP'!K85="",0,'Demand Input VP'!K85)</f>
        <v/>
      </c>
      <c r="AL450" s="23">
        <f>IF('Demand Input VP'!L85="",0,'Demand Input VP'!L85)</f>
        <v/>
      </c>
      <c r="AM450" s="23">
        <f>IF('Demand Input VP'!M85="",0,'Demand Input VP'!M85)</f>
        <v/>
      </c>
      <c r="AN450" s="23">
        <f>IF('Demand Input VP'!N85="",0,'Demand Input VP'!N85)</f>
        <v/>
      </c>
      <c r="AO450" s="23">
        <f>IF('Demand Input VP'!O85="",0,'Demand Input VP'!O85)</f>
        <v/>
      </c>
      <c r="AP450" s="23">
        <f>IF('Demand Input VP'!P85="",0,'Demand Input VP'!P85)</f>
        <v/>
      </c>
      <c r="AQ450" s="23">
        <f>IF('Demand Input VP'!Q85="",0,'Demand Input VP'!Q85)</f>
        <v/>
      </c>
      <c r="AR450" s="23">
        <f>IF('Demand Input VP'!R85="",0,'Demand Input VP'!R85)</f>
        <v/>
      </c>
      <c r="AS450" s="18" t="inlineStr">
        <is>
          <t>OK</t>
        </is>
      </c>
      <c r="AT450" t="inlineStr"/>
    </row>
    <row r="451">
      <c r="A451" s="14" t="inlineStr">
        <is>
          <t>DEMO0041</t>
        </is>
      </c>
      <c r="B451" s="14" t="inlineStr">
        <is>
          <t>DemoMug Steel 350ml</t>
        </is>
      </c>
      <c r="C451" s="14" t="inlineStr">
        <is>
          <t>DRINKWARE I HOME</t>
        </is>
      </c>
      <c r="D451" s="14" t="inlineStr">
        <is>
          <t>03 BRONZE</t>
        </is>
      </c>
      <c r="E451" s="22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18" t="inlineStr">
        <is>
          <t>OK</t>
        </is>
      </c>
      <c r="AT451" t="inlineStr"/>
    </row>
    <row r="452">
      <c r="A452" s="14" t="inlineStr">
        <is>
          <t>DEMO0041</t>
        </is>
      </c>
      <c r="B452" s="14" t="inlineStr">
        <is>
          <t>DemoMug Steel 350ml</t>
        </is>
      </c>
      <c r="C452" s="14" t="inlineStr">
        <is>
          <t>DRINKWARE I HOME</t>
        </is>
      </c>
      <c r="D452" s="14" t="inlineStr">
        <is>
          <t>03 BRONZE</t>
        </is>
      </c>
      <c r="E452" s="22" t="inlineStr">
        <is>
          <t>MP on-top</t>
        </is>
      </c>
      <c r="AF452" s="23">
        <f>IF('Demand Input MP'!F85="",0,'Demand Input MP'!F85)</f>
        <v/>
      </c>
      <c r="AG452" s="23">
        <f>IF('Demand Input MP'!G85="",0,'Demand Input MP'!G85)</f>
        <v/>
      </c>
      <c r="AH452" s="23">
        <f>IF('Demand Input MP'!H85="",0,'Demand Input MP'!H85)</f>
        <v/>
      </c>
      <c r="AI452" s="23">
        <f>IF('Demand Input MP'!I85="",0,'Demand Input MP'!I85)</f>
        <v/>
      </c>
      <c r="AJ452" s="23">
        <f>IF('Demand Input MP'!J85="",0,'Demand Input MP'!J85)</f>
        <v/>
      </c>
      <c r="AK452" s="23">
        <f>IF('Demand Input MP'!K85="",0,'Demand Input MP'!K85)</f>
        <v/>
      </c>
      <c r="AL452" s="23">
        <f>IF('Demand Input MP'!L85="",0,'Demand Input MP'!L85)</f>
        <v/>
      </c>
      <c r="AM452" s="23">
        <f>IF('Demand Input MP'!M85="",0,'Demand Input MP'!M85)</f>
        <v/>
      </c>
      <c r="AN452" s="23">
        <f>IF('Demand Input MP'!N85="",0,'Demand Input MP'!N85)</f>
        <v/>
      </c>
      <c r="AO452" s="23">
        <f>IF('Demand Input MP'!O85="",0,'Demand Input MP'!O85)</f>
        <v/>
      </c>
      <c r="AP452" s="23">
        <f>IF('Demand Input MP'!P85="",0,'Demand Input MP'!P85)</f>
        <v/>
      </c>
      <c r="AQ452" s="23">
        <f>IF('Demand Input MP'!Q85="",0,'Demand Input MP'!Q85)</f>
        <v/>
      </c>
      <c r="AR452" s="23">
        <f>IF('Demand Input MP'!R85="",0,'Demand Input MP'!R85)</f>
        <v/>
      </c>
      <c r="AS452" s="18" t="inlineStr">
        <is>
          <t>OK</t>
        </is>
      </c>
      <c r="AT452" t="inlineStr"/>
    </row>
    <row r="453">
      <c r="A453" s="14" t="inlineStr">
        <is>
          <t>DEMO0041</t>
        </is>
      </c>
      <c r="B453" s="14" t="inlineStr">
        <is>
          <t>DemoMug Steel 350ml</t>
        </is>
      </c>
      <c r="C453" s="14" t="inlineStr">
        <is>
          <t>DRINKWARE I HOME</t>
        </is>
      </c>
      <c r="D453" s="14" t="inlineStr">
        <is>
          <t>03 BRONZE</t>
        </is>
      </c>
      <c r="E453" s="22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18" t="inlineStr">
        <is>
          <t>OK</t>
        </is>
      </c>
      <c r="AT453" t="inlineStr"/>
    </row>
    <row r="454">
      <c r="A454" s="14" t="inlineStr">
        <is>
          <t>DEMO0041</t>
        </is>
      </c>
      <c r="B454" s="14" t="inlineStr">
        <is>
          <t>DemoMug Steel 350ml</t>
        </is>
      </c>
      <c r="C454" s="14" t="inlineStr">
        <is>
          <t>DRINKWARE I HOME</t>
        </is>
      </c>
      <c r="D454" s="14" t="inlineStr">
        <is>
          <t>03 BRONZE</t>
        </is>
      </c>
      <c r="E454" s="15" t="inlineStr">
        <is>
          <t>On-top Total</t>
        </is>
      </c>
      <c r="AF454" s="24">
        <f>SUM(AF450:AF453)</f>
        <v/>
      </c>
      <c r="AG454" s="24">
        <f>SUM(AG450:AG453)</f>
        <v/>
      </c>
      <c r="AH454" s="24">
        <f>SUM(AH450:AH453)</f>
        <v/>
      </c>
      <c r="AI454" s="24">
        <f>SUM(AI450:AI453)</f>
        <v/>
      </c>
      <c r="AJ454" s="24">
        <f>SUM(AJ450:AJ453)</f>
        <v/>
      </c>
      <c r="AK454" s="24">
        <f>SUM(AK450:AK453)</f>
        <v/>
      </c>
      <c r="AL454" s="24">
        <f>SUM(AL450:AL453)</f>
        <v/>
      </c>
      <c r="AM454" s="24">
        <f>SUM(AM450:AM453)</f>
        <v/>
      </c>
      <c r="AN454" s="24">
        <f>SUM(AN450:AN453)</f>
        <v/>
      </c>
      <c r="AO454" s="24">
        <f>SUM(AO450:AO453)</f>
        <v/>
      </c>
      <c r="AP454" s="24">
        <f>SUM(AP450:AP453)</f>
        <v/>
      </c>
      <c r="AQ454" s="24">
        <f>SUM(AQ450:AQ453)</f>
        <v/>
      </c>
      <c r="AR454" s="24">
        <f>SUM(AR450:AR453)</f>
        <v/>
      </c>
      <c r="AS454" s="18" t="inlineStr">
        <is>
          <t>OK</t>
        </is>
      </c>
      <c r="AT454" t="inlineStr"/>
    </row>
    <row r="455">
      <c r="A455" s="25" t="inlineStr">
        <is>
          <t>DEMO0041</t>
        </is>
      </c>
      <c r="B455" s="25" t="inlineStr">
        <is>
          <t>DemoMug Steel 350ml</t>
        </is>
      </c>
      <c r="C455" s="25" t="inlineStr">
        <is>
          <t>DRINKWARE I HOME</t>
        </is>
      </c>
      <c r="D455" s="25" t="inlineStr">
        <is>
          <t>03 BRONZE</t>
        </is>
      </c>
      <c r="E455" s="26" t="inlineStr">
        <is>
          <t>TOTAL DEMAND</t>
        </is>
      </c>
      <c r="F455" s="27" t="n"/>
      <c r="G455" s="27" t="n"/>
      <c r="H455" s="27" t="n"/>
      <c r="I455" s="27" t="n"/>
      <c r="J455" s="27" t="n"/>
      <c r="K455" s="27" t="n"/>
      <c r="L455" s="27" t="n"/>
      <c r="M455" s="27" t="n"/>
      <c r="N455" s="27" t="n"/>
      <c r="O455" s="27" t="n"/>
      <c r="P455" s="27" t="n"/>
      <c r="Q455" s="27" t="n"/>
      <c r="R455" s="27" t="n"/>
      <c r="S455" s="27" t="n"/>
      <c r="T455" s="27" t="n"/>
      <c r="U455" s="27" t="n"/>
      <c r="V455" s="27" t="n"/>
      <c r="W455" s="27" t="n"/>
      <c r="X455" s="27" t="n"/>
      <c r="Y455" s="27" t="n"/>
      <c r="Z455" s="27" t="n"/>
      <c r="AA455" s="27" t="n"/>
      <c r="AB455" s="27" t="n"/>
      <c r="AC455" s="27" t="n"/>
      <c r="AD455" s="27" t="n"/>
      <c r="AE455" s="27" t="n"/>
      <c r="AF455" s="28">
        <f>AF449+AF454</f>
        <v/>
      </c>
      <c r="AG455" s="28">
        <f>AG449+AG454</f>
        <v/>
      </c>
      <c r="AH455" s="28">
        <f>AH449+AH454</f>
        <v/>
      </c>
      <c r="AI455" s="28">
        <f>AI449+AI454</f>
        <v/>
      </c>
      <c r="AJ455" s="28">
        <f>AJ449+AJ454</f>
        <v/>
      </c>
      <c r="AK455" s="28">
        <f>AK449+AK454</f>
        <v/>
      </c>
      <c r="AL455" s="28">
        <f>AL449+AL454</f>
        <v/>
      </c>
      <c r="AM455" s="28">
        <f>AM449+AM454</f>
        <v/>
      </c>
      <c r="AN455" s="28">
        <f>AN449+AN454</f>
        <v/>
      </c>
      <c r="AO455" s="28">
        <f>AO449+AO454</f>
        <v/>
      </c>
      <c r="AP455" s="28">
        <f>AP449+AP454</f>
        <v/>
      </c>
      <c r="AQ455" s="28">
        <f>AQ449+AQ454</f>
        <v/>
      </c>
      <c r="AR455" s="28">
        <f>AR449+AR454</f>
        <v/>
      </c>
      <c r="AS455" s="18" t="inlineStr">
        <is>
          <t>OK</t>
        </is>
      </c>
      <c r="AT455" t="inlineStr"/>
    </row>
    <row r="456">
      <c r="A456" s="14" t="inlineStr">
        <is>
          <t>DEMO0041</t>
        </is>
      </c>
      <c r="B456" s="14" t="inlineStr">
        <is>
          <t>DemoMug Steel 350ml</t>
        </is>
      </c>
      <c r="C456" s="14" t="inlineStr">
        <is>
          <t>DRINKWARE I HOME</t>
        </is>
      </c>
      <c r="D456" s="14" t="inlineStr">
        <is>
          <t>03 BRONZE</t>
        </is>
      </c>
      <c r="E456" s="15" t="inlineStr"/>
      <c r="AS456" s="18" t="inlineStr">
        <is>
          <t>OK</t>
        </is>
      </c>
      <c r="AT456" t="inlineStr"/>
    </row>
    <row r="457">
      <c r="A457" s="7" t="inlineStr">
        <is>
          <t>DEMO0042</t>
        </is>
      </c>
      <c r="B457" s="8" t="inlineStr">
        <is>
          <t>DemoLunchbox 1.2L</t>
        </is>
      </c>
      <c r="C457" s="9" t="inlineStr">
        <is>
          <t>DRINKWARE I HOME</t>
        </is>
      </c>
      <c r="D457" s="9" t="inlineStr">
        <is>
          <t>03 BRONZE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12" t="inlineStr">
        <is>
          <t>OK</t>
        </is>
      </c>
      <c r="AT457" s="13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>
      <c r="A458" s="14" t="inlineStr">
        <is>
          <t>DEMO0042</t>
        </is>
      </c>
      <c r="B458" s="14" t="inlineStr">
        <is>
          <t>DemoLunchbox 1.2L</t>
        </is>
      </c>
      <c r="C458" s="14" t="inlineStr">
        <is>
          <t>DRINKWARE I HOME</t>
        </is>
      </c>
      <c r="D458" s="14" t="inlineStr">
        <is>
          <t>03 BRONZE</t>
        </is>
      </c>
      <c r="E458" s="15" t="inlineStr">
        <is>
          <t>Baseline FC</t>
        </is>
      </c>
      <c r="F458" s="16" t="n">
        <v>41</v>
      </c>
      <c r="G458" s="16" t="n">
        <v>54</v>
      </c>
      <c r="H458" s="16" t="n">
        <v>61</v>
      </c>
      <c r="I458" s="16" t="n">
        <v>56</v>
      </c>
      <c r="J458" s="16" t="n">
        <v>43</v>
      </c>
      <c r="K458" s="16" t="n">
        <v>63</v>
      </c>
      <c r="L458" s="16" t="n">
        <v>50</v>
      </c>
      <c r="M458" s="16" t="n">
        <v>54</v>
      </c>
      <c r="N458" s="16" t="n">
        <v>48</v>
      </c>
      <c r="O458" s="16" t="n">
        <v>73</v>
      </c>
      <c r="P458" s="16" t="n">
        <v>28</v>
      </c>
      <c r="Q458" s="16" t="n">
        <v>37</v>
      </c>
      <c r="R458" s="16" t="n">
        <v>137</v>
      </c>
      <c r="S458" s="16" t="n">
        <v>54</v>
      </c>
      <c r="T458" s="16" t="n">
        <v>21</v>
      </c>
      <c r="U458" s="16" t="n">
        <v>40</v>
      </c>
      <c r="V458" s="16" t="n">
        <v>44</v>
      </c>
      <c r="W458" s="16" t="n">
        <v>38</v>
      </c>
      <c r="X458" s="16" t="n">
        <v>46</v>
      </c>
      <c r="Y458" s="16" t="n">
        <v>9</v>
      </c>
      <c r="Z458" s="16" t="n">
        <v>76</v>
      </c>
      <c r="AA458" s="16" t="n">
        <v>31</v>
      </c>
      <c r="AB458" s="16" t="n">
        <v>47</v>
      </c>
      <c r="AC458" s="16" t="n">
        <v>18</v>
      </c>
      <c r="AD458" s="16" t="n">
        <v>32</v>
      </c>
      <c r="AE458" s="16" t="n">
        <v>68</v>
      </c>
      <c r="AF458" s="17" t="n">
        <v>38</v>
      </c>
      <c r="AG458" s="17" t="n">
        <v>37</v>
      </c>
      <c r="AH458" s="17" t="n">
        <v>37</v>
      </c>
      <c r="AI458" s="17" t="n">
        <v>36</v>
      </c>
      <c r="AJ458" s="17" t="n">
        <v>36</v>
      </c>
      <c r="AK458" s="17" t="n">
        <v>36</v>
      </c>
      <c r="AL458" s="17" t="n">
        <v>35</v>
      </c>
      <c r="AM458" s="17" t="n">
        <v>35</v>
      </c>
      <c r="AN458" s="17" t="n">
        <v>35</v>
      </c>
      <c r="AO458" s="17" t="n">
        <v>34</v>
      </c>
      <c r="AP458" s="17" t="n">
        <v>34</v>
      </c>
      <c r="AQ458" s="17" t="n">
        <v>33</v>
      </c>
      <c r="AR458" s="17" t="n">
        <v>33</v>
      </c>
      <c r="AS458" s="18" t="inlineStr">
        <is>
          <t>OK</t>
        </is>
      </c>
      <c r="AT458" t="inlineStr"/>
    </row>
    <row r="459">
      <c r="A459" s="14" t="inlineStr">
        <is>
          <t>DEMO0042</t>
        </is>
      </c>
      <c r="B459" s="14" t="inlineStr">
        <is>
          <t>DemoLunchbox 1.2L</t>
        </is>
      </c>
      <c r="C459" s="14" t="inlineStr">
        <is>
          <t>DRINKWARE I HOME</t>
        </is>
      </c>
      <c r="D459" s="14" t="inlineStr">
        <is>
          <t>03 BRONZE</t>
        </is>
      </c>
      <c r="E459" s="19" t="inlineStr">
        <is>
          <t>Planner Factor</t>
        </is>
      </c>
      <c r="AF459" s="20" t="n">
        <v>1</v>
      </c>
      <c r="AG459" s="20" t="n">
        <v>1</v>
      </c>
      <c r="AH459" s="20" t="n">
        <v>1</v>
      </c>
      <c r="AI459" s="20" t="n">
        <v>1</v>
      </c>
      <c r="AJ459" s="20" t="n">
        <v>1</v>
      </c>
      <c r="AK459" s="20" t="n">
        <v>1</v>
      </c>
      <c r="AL459" s="20" t="n">
        <v>1</v>
      </c>
      <c r="AM459" s="20" t="n">
        <v>1</v>
      </c>
      <c r="AN459" s="20" t="n">
        <v>1</v>
      </c>
      <c r="AO459" s="20" t="n">
        <v>1</v>
      </c>
      <c r="AP459" s="20" t="n">
        <v>1</v>
      </c>
      <c r="AQ459" s="20" t="n">
        <v>1</v>
      </c>
      <c r="AR459" s="20" t="n">
        <v>1</v>
      </c>
      <c r="AS459" s="18" t="inlineStr">
        <is>
          <t>OK</t>
        </is>
      </c>
      <c r="AT459" t="inlineStr"/>
    </row>
    <row r="460">
      <c r="A460" s="14" t="inlineStr">
        <is>
          <t>DEMO0042</t>
        </is>
      </c>
      <c r="B460" s="14" t="inlineStr">
        <is>
          <t>DemoLunchbox 1.2L</t>
        </is>
      </c>
      <c r="C460" s="14" t="inlineStr">
        <is>
          <t>DRINKWARE I HOME</t>
        </is>
      </c>
      <c r="D460" s="14" t="inlineStr">
        <is>
          <t>03 BRONZE</t>
        </is>
      </c>
      <c r="E460" s="15" t="inlineStr">
        <is>
          <t>Adjusted FC</t>
        </is>
      </c>
      <c r="AF460" s="21">
        <f>ROUND(AF458*AF459,0)</f>
        <v/>
      </c>
      <c r="AG460" s="21">
        <f>ROUND(AG458*AG459,0)</f>
        <v/>
      </c>
      <c r="AH460" s="21">
        <f>ROUND(AH458*AH459,0)</f>
        <v/>
      </c>
      <c r="AI460" s="21">
        <f>ROUND(AI458*AI459,0)</f>
        <v/>
      </c>
      <c r="AJ460" s="21">
        <f>ROUND(AJ458*AJ459,0)</f>
        <v/>
      </c>
      <c r="AK460" s="21">
        <f>ROUND(AK458*AK459,0)</f>
        <v/>
      </c>
      <c r="AL460" s="21">
        <f>ROUND(AL458*AL459,0)</f>
        <v/>
      </c>
      <c r="AM460" s="21">
        <f>ROUND(AM458*AM459,0)</f>
        <v/>
      </c>
      <c r="AN460" s="21">
        <f>ROUND(AN458*AN459,0)</f>
        <v/>
      </c>
      <c r="AO460" s="21">
        <f>ROUND(AO458*AO459,0)</f>
        <v/>
      </c>
      <c r="AP460" s="21">
        <f>ROUND(AP458*AP459,0)</f>
        <v/>
      </c>
      <c r="AQ460" s="21">
        <f>ROUND(AQ458*AQ459,0)</f>
        <v/>
      </c>
      <c r="AR460" s="21">
        <f>ROUND(AR458*AR459,0)</f>
        <v/>
      </c>
      <c r="AS460" s="18" t="inlineStr">
        <is>
          <t>OK</t>
        </is>
      </c>
      <c r="AT460" t="inlineStr"/>
    </row>
    <row r="461">
      <c r="A461" s="14" t="inlineStr">
        <is>
          <t>DEMO0042</t>
        </is>
      </c>
      <c r="B461" s="14" t="inlineStr">
        <is>
          <t>DemoLunchbox 1.2L</t>
        </is>
      </c>
      <c r="C461" s="14" t="inlineStr">
        <is>
          <t>DRINKWARE I HOME</t>
        </is>
      </c>
      <c r="D461" s="14" t="inlineStr">
        <is>
          <t>03 BRONZE</t>
        </is>
      </c>
      <c r="E461" s="22" t="inlineStr">
        <is>
          <t>VP on-top</t>
        </is>
      </c>
      <c r="AF461" s="23">
        <f>IF('Demand Input VP'!F87="",0,'Demand Input VP'!F87)</f>
        <v/>
      </c>
      <c r="AG461" s="23">
        <f>IF('Demand Input VP'!G87="",0,'Demand Input VP'!G87)</f>
        <v/>
      </c>
      <c r="AH461" s="23">
        <f>IF('Demand Input VP'!H87="",0,'Demand Input VP'!H87)</f>
        <v/>
      </c>
      <c r="AI461" s="23">
        <f>IF('Demand Input VP'!I87="",0,'Demand Input VP'!I87)</f>
        <v/>
      </c>
      <c r="AJ461" s="23">
        <f>IF('Demand Input VP'!J87="",0,'Demand Input VP'!J87)</f>
        <v/>
      </c>
      <c r="AK461" s="23">
        <f>IF('Demand Input VP'!K87="",0,'Demand Input VP'!K87)</f>
        <v/>
      </c>
      <c r="AL461" s="23">
        <f>IF('Demand Input VP'!L87="",0,'Demand Input VP'!L87)</f>
        <v/>
      </c>
      <c r="AM461" s="23">
        <f>IF('Demand Input VP'!M87="",0,'Demand Input VP'!M87)</f>
        <v/>
      </c>
      <c r="AN461" s="23">
        <f>IF('Demand Input VP'!N87="",0,'Demand Input VP'!N87)</f>
        <v/>
      </c>
      <c r="AO461" s="23">
        <f>IF('Demand Input VP'!O87="",0,'Demand Input VP'!O87)</f>
        <v/>
      </c>
      <c r="AP461" s="23">
        <f>IF('Demand Input VP'!P87="",0,'Demand Input VP'!P87)</f>
        <v/>
      </c>
      <c r="AQ461" s="23">
        <f>IF('Demand Input VP'!Q87="",0,'Demand Input VP'!Q87)</f>
        <v/>
      </c>
      <c r="AR461" s="23">
        <f>IF('Demand Input VP'!R87="",0,'Demand Input VP'!R87)</f>
        <v/>
      </c>
      <c r="AS461" s="18" t="inlineStr">
        <is>
          <t>OK</t>
        </is>
      </c>
      <c r="AT461" t="inlineStr"/>
    </row>
    <row r="462">
      <c r="A462" s="14" t="inlineStr">
        <is>
          <t>DEMO0042</t>
        </is>
      </c>
      <c r="B462" s="14" t="inlineStr">
        <is>
          <t>DemoLunchbox 1.2L</t>
        </is>
      </c>
      <c r="C462" s="14" t="inlineStr">
        <is>
          <t>DRINKWARE I HOME</t>
        </is>
      </c>
      <c r="D462" s="14" t="inlineStr">
        <is>
          <t>03 BRONZE</t>
        </is>
      </c>
      <c r="E462" s="22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18" t="inlineStr">
        <is>
          <t>OK</t>
        </is>
      </c>
      <c r="AT462" t="inlineStr"/>
    </row>
    <row r="463">
      <c r="A463" s="14" t="inlineStr">
        <is>
          <t>DEMO0042</t>
        </is>
      </c>
      <c r="B463" s="14" t="inlineStr">
        <is>
          <t>DemoLunchbox 1.2L</t>
        </is>
      </c>
      <c r="C463" s="14" t="inlineStr">
        <is>
          <t>DRINKWARE I HOME</t>
        </is>
      </c>
      <c r="D463" s="14" t="inlineStr">
        <is>
          <t>03 BRONZE</t>
        </is>
      </c>
      <c r="E463" s="22" t="inlineStr">
        <is>
          <t>MP on-top</t>
        </is>
      </c>
      <c r="AF463" s="23">
        <f>IF('Demand Input MP'!F87="",0,'Demand Input MP'!F87)</f>
        <v/>
      </c>
      <c r="AG463" s="23">
        <f>IF('Demand Input MP'!G87="",0,'Demand Input MP'!G87)</f>
        <v/>
      </c>
      <c r="AH463" s="23">
        <f>IF('Demand Input MP'!H87="",0,'Demand Input MP'!H87)</f>
        <v/>
      </c>
      <c r="AI463" s="23">
        <f>IF('Demand Input MP'!I87="",0,'Demand Input MP'!I87)</f>
        <v/>
      </c>
      <c r="AJ463" s="23">
        <f>IF('Demand Input MP'!J87="",0,'Demand Input MP'!J87)</f>
        <v/>
      </c>
      <c r="AK463" s="23">
        <f>IF('Demand Input MP'!K87="",0,'Demand Input MP'!K87)</f>
        <v/>
      </c>
      <c r="AL463" s="23">
        <f>IF('Demand Input MP'!L87="",0,'Demand Input MP'!L87)</f>
        <v/>
      </c>
      <c r="AM463" s="23">
        <f>IF('Demand Input MP'!M87="",0,'Demand Input MP'!M87)</f>
        <v/>
      </c>
      <c r="AN463" s="23">
        <f>IF('Demand Input MP'!N87="",0,'Demand Input MP'!N87)</f>
        <v/>
      </c>
      <c r="AO463" s="23">
        <f>IF('Demand Input MP'!O87="",0,'Demand Input MP'!O87)</f>
        <v/>
      </c>
      <c r="AP463" s="23">
        <f>IF('Demand Input MP'!P87="",0,'Demand Input MP'!P87)</f>
        <v/>
      </c>
      <c r="AQ463" s="23">
        <f>IF('Demand Input MP'!Q87="",0,'Demand Input MP'!Q87)</f>
        <v/>
      </c>
      <c r="AR463" s="23">
        <f>IF('Demand Input MP'!R87="",0,'Demand Input MP'!R87)</f>
        <v/>
      </c>
      <c r="AS463" s="18" t="inlineStr">
        <is>
          <t>OK</t>
        </is>
      </c>
      <c r="AT463" t="inlineStr"/>
    </row>
    <row r="464">
      <c r="A464" s="14" t="inlineStr">
        <is>
          <t>DEMO0042</t>
        </is>
      </c>
      <c r="B464" s="14" t="inlineStr">
        <is>
          <t>DemoLunchbox 1.2L</t>
        </is>
      </c>
      <c r="C464" s="14" t="inlineStr">
        <is>
          <t>DRINKWARE I HOME</t>
        </is>
      </c>
      <c r="D464" s="14" t="inlineStr">
        <is>
          <t>03 BRONZE</t>
        </is>
      </c>
      <c r="E464" s="22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18" t="inlineStr">
        <is>
          <t>OK</t>
        </is>
      </c>
      <c r="AT464" t="inlineStr"/>
    </row>
    <row r="465">
      <c r="A465" s="14" t="inlineStr">
        <is>
          <t>DEMO0042</t>
        </is>
      </c>
      <c r="B465" s="14" t="inlineStr">
        <is>
          <t>DemoLunchbox 1.2L</t>
        </is>
      </c>
      <c r="C465" s="14" t="inlineStr">
        <is>
          <t>DRINKWARE I HOME</t>
        </is>
      </c>
      <c r="D465" s="14" t="inlineStr">
        <is>
          <t>03 BRONZE</t>
        </is>
      </c>
      <c r="E465" s="15" t="inlineStr">
        <is>
          <t>On-top Total</t>
        </is>
      </c>
      <c r="AF465" s="24">
        <f>SUM(AF461:AF464)</f>
        <v/>
      </c>
      <c r="AG465" s="24">
        <f>SUM(AG461:AG464)</f>
        <v/>
      </c>
      <c r="AH465" s="24">
        <f>SUM(AH461:AH464)</f>
        <v/>
      </c>
      <c r="AI465" s="24">
        <f>SUM(AI461:AI464)</f>
        <v/>
      </c>
      <c r="AJ465" s="24">
        <f>SUM(AJ461:AJ464)</f>
        <v/>
      </c>
      <c r="AK465" s="24">
        <f>SUM(AK461:AK464)</f>
        <v/>
      </c>
      <c r="AL465" s="24">
        <f>SUM(AL461:AL464)</f>
        <v/>
      </c>
      <c r="AM465" s="24">
        <f>SUM(AM461:AM464)</f>
        <v/>
      </c>
      <c r="AN465" s="24">
        <f>SUM(AN461:AN464)</f>
        <v/>
      </c>
      <c r="AO465" s="24">
        <f>SUM(AO461:AO464)</f>
        <v/>
      </c>
      <c r="AP465" s="24">
        <f>SUM(AP461:AP464)</f>
        <v/>
      </c>
      <c r="AQ465" s="24">
        <f>SUM(AQ461:AQ464)</f>
        <v/>
      </c>
      <c r="AR465" s="24">
        <f>SUM(AR461:AR464)</f>
        <v/>
      </c>
      <c r="AS465" s="18" t="inlineStr">
        <is>
          <t>OK</t>
        </is>
      </c>
      <c r="AT465" t="inlineStr"/>
    </row>
    <row r="466">
      <c r="A466" s="25" t="inlineStr">
        <is>
          <t>DEMO0042</t>
        </is>
      </c>
      <c r="B466" s="25" t="inlineStr">
        <is>
          <t>DemoLunchbox 1.2L</t>
        </is>
      </c>
      <c r="C466" s="25" t="inlineStr">
        <is>
          <t>DRINKWARE I HOME</t>
        </is>
      </c>
      <c r="D466" s="25" t="inlineStr">
        <is>
          <t>03 BRONZE</t>
        </is>
      </c>
      <c r="E466" s="26" t="inlineStr">
        <is>
          <t>TOTAL DEMAND</t>
        </is>
      </c>
      <c r="F466" s="27" t="n"/>
      <c r="G466" s="27" t="n"/>
      <c r="H466" s="27" t="n"/>
      <c r="I466" s="27" t="n"/>
      <c r="J466" s="27" t="n"/>
      <c r="K466" s="27" t="n"/>
      <c r="L466" s="27" t="n"/>
      <c r="M466" s="27" t="n"/>
      <c r="N466" s="27" t="n"/>
      <c r="O466" s="27" t="n"/>
      <c r="P466" s="27" t="n"/>
      <c r="Q466" s="27" t="n"/>
      <c r="R466" s="27" t="n"/>
      <c r="S466" s="27" t="n"/>
      <c r="T466" s="27" t="n"/>
      <c r="U466" s="27" t="n"/>
      <c r="V466" s="27" t="n"/>
      <c r="W466" s="27" t="n"/>
      <c r="X466" s="27" t="n"/>
      <c r="Y466" s="27" t="n"/>
      <c r="Z466" s="27" t="n"/>
      <c r="AA466" s="27" t="n"/>
      <c r="AB466" s="27" t="n"/>
      <c r="AC466" s="27" t="n"/>
      <c r="AD466" s="27" t="n"/>
      <c r="AE466" s="27" t="n"/>
      <c r="AF466" s="28">
        <f>AF460+AF465</f>
        <v/>
      </c>
      <c r="AG466" s="28">
        <f>AG460+AG465</f>
        <v/>
      </c>
      <c r="AH466" s="28">
        <f>AH460+AH465</f>
        <v/>
      </c>
      <c r="AI466" s="28">
        <f>AI460+AI465</f>
        <v/>
      </c>
      <c r="AJ466" s="28">
        <f>AJ460+AJ465</f>
        <v/>
      </c>
      <c r="AK466" s="28">
        <f>AK460+AK465</f>
        <v/>
      </c>
      <c r="AL466" s="28">
        <f>AL460+AL465</f>
        <v/>
      </c>
      <c r="AM466" s="28">
        <f>AM460+AM465</f>
        <v/>
      </c>
      <c r="AN466" s="28">
        <f>AN460+AN465</f>
        <v/>
      </c>
      <c r="AO466" s="28">
        <f>AO460+AO465</f>
        <v/>
      </c>
      <c r="AP466" s="28">
        <f>AP460+AP465</f>
        <v/>
      </c>
      <c r="AQ466" s="28">
        <f>AQ460+AQ465</f>
        <v/>
      </c>
      <c r="AR466" s="28">
        <f>AR460+AR465</f>
        <v/>
      </c>
      <c r="AS466" s="18" t="inlineStr">
        <is>
          <t>OK</t>
        </is>
      </c>
      <c r="AT466" t="inlineStr"/>
    </row>
    <row r="467">
      <c r="A467" s="14" t="inlineStr">
        <is>
          <t>DEMO0042</t>
        </is>
      </c>
      <c r="B467" s="14" t="inlineStr">
        <is>
          <t>DemoLunchbox 1.2L</t>
        </is>
      </c>
      <c r="C467" s="14" t="inlineStr">
        <is>
          <t>DRINKWARE I HOME</t>
        </is>
      </c>
      <c r="D467" s="14" t="inlineStr">
        <is>
          <t>03 BRONZE</t>
        </is>
      </c>
      <c r="E467" s="15" t="inlineStr"/>
      <c r="AS467" s="18" t="inlineStr">
        <is>
          <t>OK</t>
        </is>
      </c>
      <c r="AT467" t="inlineStr"/>
    </row>
    <row r="468">
      <c r="A468" s="7" t="inlineStr">
        <is>
          <t>DEMO0043</t>
        </is>
      </c>
      <c r="B468" s="8" t="inlineStr">
        <is>
          <t>DemoFitTracker Watch</t>
        </is>
      </c>
      <c r="C468" s="9" t="inlineStr">
        <is>
          <t>GADGETI</t>
        </is>
      </c>
      <c r="D468" s="9" t="inlineStr">
        <is>
          <t>03 BRONZE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12" t="inlineStr">
        <is>
          <t>OK</t>
        </is>
      </c>
      <c r="AT468" s="13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>
      <c r="A469" s="14" t="inlineStr">
        <is>
          <t>DEMO0043</t>
        </is>
      </c>
      <c r="B469" s="14" t="inlineStr">
        <is>
          <t>DemoFitTracker Watch</t>
        </is>
      </c>
      <c r="C469" s="14" t="inlineStr">
        <is>
          <t>GADGETI</t>
        </is>
      </c>
      <c r="D469" s="14" t="inlineStr">
        <is>
          <t>03 BRONZE</t>
        </is>
      </c>
      <c r="E469" s="15" t="inlineStr">
        <is>
          <t>Baseline FC</t>
        </is>
      </c>
      <c r="F469" s="16" t="n">
        <v>46</v>
      </c>
      <c r="G469" s="16" t="n">
        <v>43</v>
      </c>
      <c r="H469" s="16" t="n">
        <v>37</v>
      </c>
      <c r="I469" s="16" t="n">
        <v>108</v>
      </c>
      <c r="J469" s="16" t="n">
        <v>59</v>
      </c>
      <c r="K469" s="16" t="n">
        <v>85</v>
      </c>
      <c r="L469" s="16" t="n">
        <v>58</v>
      </c>
      <c r="M469" s="16" t="n">
        <v>43</v>
      </c>
      <c r="N469" s="16" t="n">
        <v>36</v>
      </c>
      <c r="O469" s="16" t="n">
        <v>55</v>
      </c>
      <c r="P469" s="16" t="n">
        <v>57</v>
      </c>
      <c r="Q469" s="16" t="n">
        <v>55</v>
      </c>
      <c r="R469" s="16" t="n">
        <v>47</v>
      </c>
      <c r="S469" s="16" t="n">
        <v>38</v>
      </c>
      <c r="T469" s="16" t="n">
        <v>40</v>
      </c>
      <c r="U469" s="16" t="n">
        <v>44</v>
      </c>
      <c r="V469" s="16" t="n">
        <v>33</v>
      </c>
      <c r="W469" s="16" t="n">
        <v>46</v>
      </c>
      <c r="X469" s="16" t="n">
        <v>42</v>
      </c>
      <c r="Y469" s="16" t="n">
        <v>36</v>
      </c>
      <c r="Z469" s="16" t="n">
        <v>44</v>
      </c>
      <c r="AA469" s="16" t="n">
        <v>42</v>
      </c>
      <c r="AB469" s="16" t="n">
        <v>38</v>
      </c>
      <c r="AC469" s="16" t="n">
        <v>36</v>
      </c>
      <c r="AD469" s="16" t="n">
        <v>38</v>
      </c>
      <c r="AE469" s="16" t="n">
        <v>44</v>
      </c>
      <c r="AF469" s="17" t="n">
        <v>39</v>
      </c>
      <c r="AG469" s="17" t="n">
        <v>39</v>
      </c>
      <c r="AH469" s="17" t="n">
        <v>39</v>
      </c>
      <c r="AI469" s="17" t="n">
        <v>38</v>
      </c>
      <c r="AJ469" s="17" t="n">
        <v>38</v>
      </c>
      <c r="AK469" s="17" t="n">
        <v>38</v>
      </c>
      <c r="AL469" s="17" t="n">
        <v>37</v>
      </c>
      <c r="AM469" s="17" t="n">
        <v>37</v>
      </c>
      <c r="AN469" s="17" t="n">
        <v>37</v>
      </c>
      <c r="AO469" s="17" t="n">
        <v>36</v>
      </c>
      <c r="AP469" s="17" t="n">
        <v>36</v>
      </c>
      <c r="AQ469" s="17" t="n">
        <v>36</v>
      </c>
      <c r="AR469" s="17" t="n">
        <v>35</v>
      </c>
      <c r="AS469" s="18" t="inlineStr">
        <is>
          <t>OK</t>
        </is>
      </c>
      <c r="AT469" t="inlineStr"/>
    </row>
    <row r="470">
      <c r="A470" s="14" t="inlineStr">
        <is>
          <t>DEMO0043</t>
        </is>
      </c>
      <c r="B470" s="14" t="inlineStr">
        <is>
          <t>DemoFitTracker Watch</t>
        </is>
      </c>
      <c r="C470" s="14" t="inlineStr">
        <is>
          <t>GADGETI</t>
        </is>
      </c>
      <c r="D470" s="14" t="inlineStr">
        <is>
          <t>03 BRONZE</t>
        </is>
      </c>
      <c r="E470" s="19" t="inlineStr">
        <is>
          <t>Planner Factor</t>
        </is>
      </c>
      <c r="AF470" s="20" t="n">
        <v>1</v>
      </c>
      <c r="AG470" s="20" t="n">
        <v>1</v>
      </c>
      <c r="AH470" s="20" t="n">
        <v>1</v>
      </c>
      <c r="AI470" s="20" t="n">
        <v>1</v>
      </c>
      <c r="AJ470" s="20" t="n">
        <v>1</v>
      </c>
      <c r="AK470" s="20" t="n">
        <v>1</v>
      </c>
      <c r="AL470" s="20" t="n">
        <v>1</v>
      </c>
      <c r="AM470" s="20" t="n">
        <v>1</v>
      </c>
      <c r="AN470" s="20" t="n">
        <v>1</v>
      </c>
      <c r="AO470" s="20" t="n">
        <v>1</v>
      </c>
      <c r="AP470" s="20" t="n">
        <v>1</v>
      </c>
      <c r="AQ470" s="20" t="n">
        <v>1</v>
      </c>
      <c r="AR470" s="20" t="n">
        <v>1</v>
      </c>
      <c r="AS470" s="18" t="inlineStr">
        <is>
          <t>OK</t>
        </is>
      </c>
      <c r="AT470" t="inlineStr"/>
    </row>
    <row r="471">
      <c r="A471" s="14" t="inlineStr">
        <is>
          <t>DEMO0043</t>
        </is>
      </c>
      <c r="B471" s="14" t="inlineStr">
        <is>
          <t>DemoFitTracker Watch</t>
        </is>
      </c>
      <c r="C471" s="14" t="inlineStr">
        <is>
          <t>GADGETI</t>
        </is>
      </c>
      <c r="D471" s="14" t="inlineStr">
        <is>
          <t>03 BRONZE</t>
        </is>
      </c>
      <c r="E471" s="15" t="inlineStr">
        <is>
          <t>Adjusted FC</t>
        </is>
      </c>
      <c r="AF471" s="21">
        <f>ROUND(AF469*AF470,0)</f>
        <v/>
      </c>
      <c r="AG471" s="21">
        <f>ROUND(AG469*AG470,0)</f>
        <v/>
      </c>
      <c r="AH471" s="21">
        <f>ROUND(AH469*AH470,0)</f>
        <v/>
      </c>
      <c r="AI471" s="21">
        <f>ROUND(AI469*AI470,0)</f>
        <v/>
      </c>
      <c r="AJ471" s="21">
        <f>ROUND(AJ469*AJ470,0)</f>
        <v/>
      </c>
      <c r="AK471" s="21">
        <f>ROUND(AK469*AK470,0)</f>
        <v/>
      </c>
      <c r="AL471" s="21">
        <f>ROUND(AL469*AL470,0)</f>
        <v/>
      </c>
      <c r="AM471" s="21">
        <f>ROUND(AM469*AM470,0)</f>
        <v/>
      </c>
      <c r="AN471" s="21">
        <f>ROUND(AN469*AN470,0)</f>
        <v/>
      </c>
      <c r="AO471" s="21">
        <f>ROUND(AO469*AO470,0)</f>
        <v/>
      </c>
      <c r="AP471" s="21">
        <f>ROUND(AP469*AP470,0)</f>
        <v/>
      </c>
      <c r="AQ471" s="21">
        <f>ROUND(AQ469*AQ470,0)</f>
        <v/>
      </c>
      <c r="AR471" s="21">
        <f>ROUND(AR469*AR470,0)</f>
        <v/>
      </c>
      <c r="AS471" s="18" t="inlineStr">
        <is>
          <t>OK</t>
        </is>
      </c>
      <c r="AT471" t="inlineStr"/>
    </row>
    <row r="472">
      <c r="A472" s="14" t="inlineStr">
        <is>
          <t>DEMO0043</t>
        </is>
      </c>
      <c r="B472" s="14" t="inlineStr">
        <is>
          <t>DemoFitTracker Watch</t>
        </is>
      </c>
      <c r="C472" s="14" t="inlineStr">
        <is>
          <t>GADGETI</t>
        </is>
      </c>
      <c r="D472" s="14" t="inlineStr">
        <is>
          <t>03 BRONZE</t>
        </is>
      </c>
      <c r="E472" s="22" t="inlineStr">
        <is>
          <t>VP on-top</t>
        </is>
      </c>
      <c r="AF472" s="23">
        <f>IF('Demand Input VP'!F89="",0,'Demand Input VP'!F89)</f>
        <v/>
      </c>
      <c r="AG472" s="23">
        <f>IF('Demand Input VP'!G89="",0,'Demand Input VP'!G89)</f>
        <v/>
      </c>
      <c r="AH472" s="23">
        <f>IF('Demand Input VP'!H89="",0,'Demand Input VP'!H89)</f>
        <v/>
      </c>
      <c r="AI472" s="23">
        <f>IF('Demand Input VP'!I89="",0,'Demand Input VP'!I89)</f>
        <v/>
      </c>
      <c r="AJ472" s="23">
        <f>IF('Demand Input VP'!J89="",0,'Demand Input VP'!J89)</f>
        <v/>
      </c>
      <c r="AK472" s="23">
        <f>IF('Demand Input VP'!K89="",0,'Demand Input VP'!K89)</f>
        <v/>
      </c>
      <c r="AL472" s="23">
        <f>IF('Demand Input VP'!L89="",0,'Demand Input VP'!L89)</f>
        <v/>
      </c>
      <c r="AM472" s="23">
        <f>IF('Demand Input VP'!M89="",0,'Demand Input VP'!M89)</f>
        <v/>
      </c>
      <c r="AN472" s="23">
        <f>IF('Demand Input VP'!N89="",0,'Demand Input VP'!N89)</f>
        <v/>
      </c>
      <c r="AO472" s="23">
        <f>IF('Demand Input VP'!O89="",0,'Demand Input VP'!O89)</f>
        <v/>
      </c>
      <c r="AP472" s="23">
        <f>IF('Demand Input VP'!P89="",0,'Demand Input VP'!P89)</f>
        <v/>
      </c>
      <c r="AQ472" s="23">
        <f>IF('Demand Input VP'!Q89="",0,'Demand Input VP'!Q89)</f>
        <v/>
      </c>
      <c r="AR472" s="23">
        <f>IF('Demand Input VP'!R89="",0,'Demand Input VP'!R89)</f>
        <v/>
      </c>
      <c r="AS472" s="18" t="inlineStr">
        <is>
          <t>OK</t>
        </is>
      </c>
      <c r="AT472" t="inlineStr"/>
    </row>
    <row r="473">
      <c r="A473" s="14" t="inlineStr">
        <is>
          <t>DEMO0043</t>
        </is>
      </c>
      <c r="B473" s="14" t="inlineStr">
        <is>
          <t>DemoFitTracker Watch</t>
        </is>
      </c>
      <c r="C473" s="14" t="inlineStr">
        <is>
          <t>GADGETI</t>
        </is>
      </c>
      <c r="D473" s="14" t="inlineStr">
        <is>
          <t>03 BRONZE</t>
        </is>
      </c>
      <c r="E473" s="22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18" t="inlineStr">
        <is>
          <t>OK</t>
        </is>
      </c>
      <c r="AT473" t="inlineStr"/>
    </row>
    <row r="474">
      <c r="A474" s="14" t="inlineStr">
        <is>
          <t>DEMO0043</t>
        </is>
      </c>
      <c r="B474" s="14" t="inlineStr">
        <is>
          <t>DemoFitTracker Watch</t>
        </is>
      </c>
      <c r="C474" s="14" t="inlineStr">
        <is>
          <t>GADGETI</t>
        </is>
      </c>
      <c r="D474" s="14" t="inlineStr">
        <is>
          <t>03 BRONZE</t>
        </is>
      </c>
      <c r="E474" s="22" t="inlineStr">
        <is>
          <t>MP on-top</t>
        </is>
      </c>
      <c r="AF474" s="23">
        <f>IF('Demand Input MP'!F89="",0,'Demand Input MP'!F89)</f>
        <v/>
      </c>
      <c r="AG474" s="23">
        <f>IF('Demand Input MP'!G89="",0,'Demand Input MP'!G89)</f>
        <v/>
      </c>
      <c r="AH474" s="23">
        <f>IF('Demand Input MP'!H89="",0,'Demand Input MP'!H89)</f>
        <v/>
      </c>
      <c r="AI474" s="23">
        <f>IF('Demand Input MP'!I89="",0,'Demand Input MP'!I89)</f>
        <v/>
      </c>
      <c r="AJ474" s="23">
        <f>IF('Demand Input MP'!J89="",0,'Demand Input MP'!J89)</f>
        <v/>
      </c>
      <c r="AK474" s="23">
        <f>IF('Demand Input MP'!K89="",0,'Demand Input MP'!K89)</f>
        <v/>
      </c>
      <c r="AL474" s="23">
        <f>IF('Demand Input MP'!L89="",0,'Demand Input MP'!L89)</f>
        <v/>
      </c>
      <c r="AM474" s="23">
        <f>IF('Demand Input MP'!M89="",0,'Demand Input MP'!M89)</f>
        <v/>
      </c>
      <c r="AN474" s="23">
        <f>IF('Demand Input MP'!N89="",0,'Demand Input MP'!N89)</f>
        <v/>
      </c>
      <c r="AO474" s="23">
        <f>IF('Demand Input MP'!O89="",0,'Demand Input MP'!O89)</f>
        <v/>
      </c>
      <c r="AP474" s="23">
        <f>IF('Demand Input MP'!P89="",0,'Demand Input MP'!P89)</f>
        <v/>
      </c>
      <c r="AQ474" s="23">
        <f>IF('Demand Input MP'!Q89="",0,'Demand Input MP'!Q89)</f>
        <v/>
      </c>
      <c r="AR474" s="23">
        <f>IF('Demand Input MP'!R89="",0,'Demand Input MP'!R89)</f>
        <v/>
      </c>
      <c r="AS474" s="18" t="inlineStr">
        <is>
          <t>OK</t>
        </is>
      </c>
      <c r="AT474" t="inlineStr"/>
    </row>
    <row r="475">
      <c r="A475" s="14" t="inlineStr">
        <is>
          <t>DEMO0043</t>
        </is>
      </c>
      <c r="B475" s="14" t="inlineStr">
        <is>
          <t>DemoFitTracker Watch</t>
        </is>
      </c>
      <c r="C475" s="14" t="inlineStr">
        <is>
          <t>GADGETI</t>
        </is>
      </c>
      <c r="D475" s="14" t="inlineStr">
        <is>
          <t>03 BRONZE</t>
        </is>
      </c>
      <c r="E475" s="22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18" t="inlineStr">
        <is>
          <t>OK</t>
        </is>
      </c>
      <c r="AT475" t="inlineStr"/>
    </row>
    <row r="476">
      <c r="A476" s="14" t="inlineStr">
        <is>
          <t>DEMO0043</t>
        </is>
      </c>
      <c r="B476" s="14" t="inlineStr">
        <is>
          <t>DemoFitTracker Watch</t>
        </is>
      </c>
      <c r="C476" s="14" t="inlineStr">
        <is>
          <t>GADGETI</t>
        </is>
      </c>
      <c r="D476" s="14" t="inlineStr">
        <is>
          <t>03 BRONZE</t>
        </is>
      </c>
      <c r="E476" s="15" t="inlineStr">
        <is>
          <t>On-top Total</t>
        </is>
      </c>
      <c r="AF476" s="24">
        <f>SUM(AF472:AF475)</f>
        <v/>
      </c>
      <c r="AG476" s="24">
        <f>SUM(AG472:AG475)</f>
        <v/>
      </c>
      <c r="AH476" s="24">
        <f>SUM(AH472:AH475)</f>
        <v/>
      </c>
      <c r="AI476" s="24">
        <f>SUM(AI472:AI475)</f>
        <v/>
      </c>
      <c r="AJ476" s="24">
        <f>SUM(AJ472:AJ475)</f>
        <v/>
      </c>
      <c r="AK476" s="24">
        <f>SUM(AK472:AK475)</f>
        <v/>
      </c>
      <c r="AL476" s="24">
        <f>SUM(AL472:AL475)</f>
        <v/>
      </c>
      <c r="AM476" s="24">
        <f>SUM(AM472:AM475)</f>
        <v/>
      </c>
      <c r="AN476" s="24">
        <f>SUM(AN472:AN475)</f>
        <v/>
      </c>
      <c r="AO476" s="24">
        <f>SUM(AO472:AO475)</f>
        <v/>
      </c>
      <c r="AP476" s="24">
        <f>SUM(AP472:AP475)</f>
        <v/>
      </c>
      <c r="AQ476" s="24">
        <f>SUM(AQ472:AQ475)</f>
        <v/>
      </c>
      <c r="AR476" s="24">
        <f>SUM(AR472:AR475)</f>
        <v/>
      </c>
      <c r="AS476" s="18" t="inlineStr">
        <is>
          <t>OK</t>
        </is>
      </c>
      <c r="AT476" t="inlineStr"/>
    </row>
    <row r="477">
      <c r="A477" s="25" t="inlineStr">
        <is>
          <t>DEMO0043</t>
        </is>
      </c>
      <c r="B477" s="25" t="inlineStr">
        <is>
          <t>DemoFitTracker Watch</t>
        </is>
      </c>
      <c r="C477" s="25" t="inlineStr">
        <is>
          <t>GADGETI</t>
        </is>
      </c>
      <c r="D477" s="25" t="inlineStr">
        <is>
          <t>03 BRONZE</t>
        </is>
      </c>
      <c r="E477" s="26" t="inlineStr">
        <is>
          <t>TOTAL DEMAND</t>
        </is>
      </c>
      <c r="F477" s="27" t="n"/>
      <c r="G477" s="27" t="n"/>
      <c r="H477" s="27" t="n"/>
      <c r="I477" s="27" t="n"/>
      <c r="J477" s="27" t="n"/>
      <c r="K477" s="27" t="n"/>
      <c r="L477" s="27" t="n"/>
      <c r="M477" s="27" t="n"/>
      <c r="N477" s="27" t="n"/>
      <c r="O477" s="27" t="n"/>
      <c r="P477" s="27" t="n"/>
      <c r="Q477" s="27" t="n"/>
      <c r="R477" s="27" t="n"/>
      <c r="S477" s="27" t="n"/>
      <c r="T477" s="27" t="n"/>
      <c r="U477" s="27" t="n"/>
      <c r="V477" s="27" t="n"/>
      <c r="W477" s="27" t="n"/>
      <c r="X477" s="27" t="n"/>
      <c r="Y477" s="27" t="n"/>
      <c r="Z477" s="27" t="n"/>
      <c r="AA477" s="27" t="n"/>
      <c r="AB477" s="27" t="n"/>
      <c r="AC477" s="27" t="n"/>
      <c r="AD477" s="27" t="n"/>
      <c r="AE477" s="27" t="n"/>
      <c r="AF477" s="28">
        <f>AF471+AF476</f>
        <v/>
      </c>
      <c r="AG477" s="28">
        <f>AG471+AG476</f>
        <v/>
      </c>
      <c r="AH477" s="28">
        <f>AH471+AH476</f>
        <v/>
      </c>
      <c r="AI477" s="28">
        <f>AI471+AI476</f>
        <v/>
      </c>
      <c r="AJ477" s="28">
        <f>AJ471+AJ476</f>
        <v/>
      </c>
      <c r="AK477" s="28">
        <f>AK471+AK476</f>
        <v/>
      </c>
      <c r="AL477" s="28">
        <f>AL471+AL476</f>
        <v/>
      </c>
      <c r="AM477" s="28">
        <f>AM471+AM476</f>
        <v/>
      </c>
      <c r="AN477" s="28">
        <f>AN471+AN476</f>
        <v/>
      </c>
      <c r="AO477" s="28">
        <f>AO471+AO476</f>
        <v/>
      </c>
      <c r="AP477" s="28">
        <f>AP471+AP476</f>
        <v/>
      </c>
      <c r="AQ477" s="28">
        <f>AQ471+AQ476</f>
        <v/>
      </c>
      <c r="AR477" s="28">
        <f>AR471+AR476</f>
        <v/>
      </c>
      <c r="AS477" s="18" t="inlineStr">
        <is>
          <t>OK</t>
        </is>
      </c>
      <c r="AT477" t="inlineStr"/>
    </row>
    <row r="478">
      <c r="A478" s="14" t="inlineStr">
        <is>
          <t>DEMO0043</t>
        </is>
      </c>
      <c r="B478" s="14" t="inlineStr">
        <is>
          <t>DemoFitTracker Watch</t>
        </is>
      </c>
      <c r="C478" s="14" t="inlineStr">
        <is>
          <t>GADGETI</t>
        </is>
      </c>
      <c r="D478" s="14" t="inlineStr">
        <is>
          <t>03 BRONZE</t>
        </is>
      </c>
      <c r="E478" s="15" t="inlineStr"/>
      <c r="AS478" s="18" t="inlineStr">
        <is>
          <t>OK</t>
        </is>
      </c>
      <c r="AT478" t="inlineStr"/>
    </row>
    <row r="479">
      <c r="A479" s="7" t="inlineStr">
        <is>
          <t>DEMO0044</t>
        </is>
      </c>
      <c r="B479" s="8" t="inlineStr">
        <is>
          <t>DemoSmart Scale</t>
        </is>
      </c>
      <c r="C479" s="9" t="inlineStr">
        <is>
          <t>GADGETI</t>
        </is>
      </c>
      <c r="D479" s="9" t="inlineStr">
        <is>
          <t>03 BRONZE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12" t="inlineStr">
        <is>
          <t>OK</t>
        </is>
      </c>
      <c r="AT479" s="13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/>
      </c>
    </row>
    <row r="480">
      <c r="A480" s="14" t="inlineStr">
        <is>
          <t>DEMO0044</t>
        </is>
      </c>
      <c r="B480" s="14" t="inlineStr">
        <is>
          <t>DemoSmart Scale</t>
        </is>
      </c>
      <c r="C480" s="14" t="inlineStr">
        <is>
          <t>GADGETI</t>
        </is>
      </c>
      <c r="D480" s="14" t="inlineStr">
        <is>
          <t>03 BRONZE</t>
        </is>
      </c>
      <c r="E480" s="15" t="inlineStr">
        <is>
          <t>Baseline FC</t>
        </is>
      </c>
      <c r="F480" s="16" t="n">
        <v>62</v>
      </c>
      <c r="G480" s="16" t="n">
        <v>39</v>
      </c>
      <c r="H480" s="16" t="n">
        <v>45</v>
      </c>
      <c r="I480" s="16" t="n">
        <v>33</v>
      </c>
      <c r="J480" s="16" t="n">
        <v>54</v>
      </c>
      <c r="K480" s="16" t="n">
        <v>55</v>
      </c>
      <c r="L480" s="16" t="n">
        <v>42</v>
      </c>
      <c r="M480" s="16" t="n">
        <v>66</v>
      </c>
      <c r="N480" s="16" t="n">
        <v>46</v>
      </c>
      <c r="O480" s="16" t="n">
        <v>38</v>
      </c>
      <c r="P480" s="16" t="n">
        <v>58</v>
      </c>
      <c r="Q480" s="16" t="n">
        <v>46</v>
      </c>
      <c r="R480" s="16" t="n">
        <v>28</v>
      </c>
      <c r="S480" s="16" t="n">
        <v>45</v>
      </c>
      <c r="T480" s="16" t="n">
        <v>38</v>
      </c>
      <c r="U480" s="16" t="n">
        <v>26</v>
      </c>
      <c r="V480" s="16" t="n">
        <v>37</v>
      </c>
      <c r="W480" s="16" t="n">
        <v>41</v>
      </c>
      <c r="X480" s="16" t="n">
        <v>31</v>
      </c>
      <c r="Y480" s="16" t="n">
        <v>27</v>
      </c>
      <c r="Z480" s="16" t="n">
        <v>31</v>
      </c>
      <c r="AA480" s="16" t="n">
        <v>32</v>
      </c>
      <c r="AB480" s="16" t="n">
        <v>34</v>
      </c>
      <c r="AC480" s="16" t="n">
        <v>36</v>
      </c>
      <c r="AD480" s="16" t="n">
        <v>44</v>
      </c>
      <c r="AE480" s="16" t="n">
        <v>44</v>
      </c>
      <c r="AF480" s="17" t="n">
        <v>34</v>
      </c>
      <c r="AG480" s="17" t="n">
        <v>34</v>
      </c>
      <c r="AH480" s="17" t="n">
        <v>34</v>
      </c>
      <c r="AI480" s="17" t="n">
        <v>34</v>
      </c>
      <c r="AJ480" s="17" t="n">
        <v>34</v>
      </c>
      <c r="AK480" s="17" t="n">
        <v>34</v>
      </c>
      <c r="AL480" s="17" t="n">
        <v>34</v>
      </c>
      <c r="AM480" s="17" t="n">
        <v>34</v>
      </c>
      <c r="AN480" s="17" t="n">
        <v>34</v>
      </c>
      <c r="AO480" s="17" t="n">
        <v>34</v>
      </c>
      <c r="AP480" s="17" t="n">
        <v>34</v>
      </c>
      <c r="AQ480" s="17" t="n">
        <v>34</v>
      </c>
      <c r="AR480" s="17" t="n">
        <v>34</v>
      </c>
      <c r="AS480" s="18" t="inlineStr">
        <is>
          <t>OK</t>
        </is>
      </c>
      <c r="AT480" t="inlineStr"/>
    </row>
    <row r="481">
      <c r="A481" s="14" t="inlineStr">
        <is>
          <t>DEMO0044</t>
        </is>
      </c>
      <c r="B481" s="14" t="inlineStr">
        <is>
          <t>DemoSmart Scale</t>
        </is>
      </c>
      <c r="C481" s="14" t="inlineStr">
        <is>
          <t>GADGETI</t>
        </is>
      </c>
      <c r="D481" s="14" t="inlineStr">
        <is>
          <t>03 BRONZE</t>
        </is>
      </c>
      <c r="E481" s="19" t="inlineStr">
        <is>
          <t>Planner Factor</t>
        </is>
      </c>
      <c r="AF481" s="20" t="n">
        <v>1</v>
      </c>
      <c r="AG481" s="20" t="n">
        <v>1</v>
      </c>
      <c r="AH481" s="20" t="n">
        <v>1</v>
      </c>
      <c r="AI481" s="20" t="n">
        <v>1</v>
      </c>
      <c r="AJ481" s="20" t="n">
        <v>1</v>
      </c>
      <c r="AK481" s="20" t="n">
        <v>1</v>
      </c>
      <c r="AL481" s="20" t="n">
        <v>1</v>
      </c>
      <c r="AM481" s="20" t="n">
        <v>1</v>
      </c>
      <c r="AN481" s="20" t="n">
        <v>1</v>
      </c>
      <c r="AO481" s="20" t="n">
        <v>1</v>
      </c>
      <c r="AP481" s="20" t="n">
        <v>1</v>
      </c>
      <c r="AQ481" s="20" t="n">
        <v>1</v>
      </c>
      <c r="AR481" s="20" t="n">
        <v>1</v>
      </c>
      <c r="AS481" s="18" t="inlineStr">
        <is>
          <t>OK</t>
        </is>
      </c>
      <c r="AT481" t="inlineStr"/>
    </row>
    <row r="482">
      <c r="A482" s="14" t="inlineStr">
        <is>
          <t>DEMO0044</t>
        </is>
      </c>
      <c r="B482" s="14" t="inlineStr">
        <is>
          <t>DemoSmart Scale</t>
        </is>
      </c>
      <c r="C482" s="14" t="inlineStr">
        <is>
          <t>GADGETI</t>
        </is>
      </c>
      <c r="D482" s="14" t="inlineStr">
        <is>
          <t>03 BRONZE</t>
        </is>
      </c>
      <c r="E482" s="15" t="inlineStr">
        <is>
          <t>Adjusted FC</t>
        </is>
      </c>
      <c r="AF482" s="21">
        <f>ROUND(AF480*AF481,0)</f>
        <v/>
      </c>
      <c r="AG482" s="21">
        <f>ROUND(AG480*AG481,0)</f>
        <v/>
      </c>
      <c r="AH482" s="21">
        <f>ROUND(AH480*AH481,0)</f>
        <v/>
      </c>
      <c r="AI482" s="21">
        <f>ROUND(AI480*AI481,0)</f>
        <v/>
      </c>
      <c r="AJ482" s="21">
        <f>ROUND(AJ480*AJ481,0)</f>
        <v/>
      </c>
      <c r="AK482" s="21">
        <f>ROUND(AK480*AK481,0)</f>
        <v/>
      </c>
      <c r="AL482" s="21">
        <f>ROUND(AL480*AL481,0)</f>
        <v/>
      </c>
      <c r="AM482" s="21">
        <f>ROUND(AM480*AM481,0)</f>
        <v/>
      </c>
      <c r="AN482" s="21">
        <f>ROUND(AN480*AN481,0)</f>
        <v/>
      </c>
      <c r="AO482" s="21">
        <f>ROUND(AO480*AO481,0)</f>
        <v/>
      </c>
      <c r="AP482" s="21">
        <f>ROUND(AP480*AP481,0)</f>
        <v/>
      </c>
      <c r="AQ482" s="21">
        <f>ROUND(AQ480*AQ481,0)</f>
        <v/>
      </c>
      <c r="AR482" s="21">
        <f>ROUND(AR480*AR481,0)</f>
        <v/>
      </c>
      <c r="AS482" s="18" t="inlineStr">
        <is>
          <t>OK</t>
        </is>
      </c>
      <c r="AT482" t="inlineStr"/>
    </row>
    <row r="483">
      <c r="A483" s="14" t="inlineStr">
        <is>
          <t>DEMO0044</t>
        </is>
      </c>
      <c r="B483" s="14" t="inlineStr">
        <is>
          <t>DemoSmart Scale</t>
        </is>
      </c>
      <c r="C483" s="14" t="inlineStr">
        <is>
          <t>GADGETI</t>
        </is>
      </c>
      <c r="D483" s="14" t="inlineStr">
        <is>
          <t>03 BRONZE</t>
        </is>
      </c>
      <c r="E483" s="22" t="inlineStr">
        <is>
          <t>VP on-top</t>
        </is>
      </c>
      <c r="AF483" s="23">
        <f>IF('Demand Input VP'!F91="",0,'Demand Input VP'!F91)</f>
        <v/>
      </c>
      <c r="AG483" s="23">
        <f>IF('Demand Input VP'!G91="",0,'Demand Input VP'!G91)</f>
        <v/>
      </c>
      <c r="AH483" s="23">
        <f>IF('Demand Input VP'!H91="",0,'Demand Input VP'!H91)</f>
        <v/>
      </c>
      <c r="AI483" s="23">
        <f>IF('Demand Input VP'!I91="",0,'Demand Input VP'!I91)</f>
        <v/>
      </c>
      <c r="AJ483" s="23">
        <f>IF('Demand Input VP'!J91="",0,'Demand Input VP'!J91)</f>
        <v/>
      </c>
      <c r="AK483" s="23">
        <f>IF('Demand Input VP'!K91="",0,'Demand Input VP'!K91)</f>
        <v/>
      </c>
      <c r="AL483" s="23">
        <f>IF('Demand Input VP'!L91="",0,'Demand Input VP'!L91)</f>
        <v/>
      </c>
      <c r="AM483" s="23">
        <f>IF('Demand Input VP'!M91="",0,'Demand Input VP'!M91)</f>
        <v/>
      </c>
      <c r="AN483" s="23">
        <f>IF('Demand Input VP'!N91="",0,'Demand Input VP'!N91)</f>
        <v/>
      </c>
      <c r="AO483" s="23">
        <f>IF('Demand Input VP'!O91="",0,'Demand Input VP'!O91)</f>
        <v/>
      </c>
      <c r="AP483" s="23">
        <f>IF('Demand Input VP'!P91="",0,'Demand Input VP'!P91)</f>
        <v/>
      </c>
      <c r="AQ483" s="23">
        <f>IF('Demand Input VP'!Q91="",0,'Demand Input VP'!Q91)</f>
        <v/>
      </c>
      <c r="AR483" s="23">
        <f>IF('Demand Input VP'!R91="",0,'Demand Input VP'!R91)</f>
        <v/>
      </c>
      <c r="AS483" s="18" t="inlineStr">
        <is>
          <t>OK</t>
        </is>
      </c>
      <c r="AT483" t="inlineStr"/>
    </row>
    <row r="484">
      <c r="A484" s="14" t="inlineStr">
        <is>
          <t>DEMO0044</t>
        </is>
      </c>
      <c r="B484" s="14" t="inlineStr">
        <is>
          <t>DemoSmart Scale</t>
        </is>
      </c>
      <c r="C484" s="14" t="inlineStr">
        <is>
          <t>GADGETI</t>
        </is>
      </c>
      <c r="D484" s="14" t="inlineStr">
        <is>
          <t>03 BRONZE</t>
        </is>
      </c>
      <c r="E484" s="22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18" t="inlineStr">
        <is>
          <t>OK</t>
        </is>
      </c>
      <c r="AT484" t="inlineStr"/>
    </row>
    <row r="485">
      <c r="A485" s="14" t="inlineStr">
        <is>
          <t>DEMO0044</t>
        </is>
      </c>
      <c r="B485" s="14" t="inlineStr">
        <is>
          <t>DemoSmart Scale</t>
        </is>
      </c>
      <c r="C485" s="14" t="inlineStr">
        <is>
          <t>GADGETI</t>
        </is>
      </c>
      <c r="D485" s="14" t="inlineStr">
        <is>
          <t>03 BRONZE</t>
        </is>
      </c>
      <c r="E485" s="22" t="inlineStr">
        <is>
          <t>MP on-top</t>
        </is>
      </c>
      <c r="AF485" s="23">
        <f>IF('Demand Input MP'!F91="",0,'Demand Input MP'!F91)</f>
        <v/>
      </c>
      <c r="AG485" s="23">
        <f>IF('Demand Input MP'!G91="",0,'Demand Input MP'!G91)</f>
        <v/>
      </c>
      <c r="AH485" s="23">
        <f>IF('Demand Input MP'!H91="",0,'Demand Input MP'!H91)</f>
        <v/>
      </c>
      <c r="AI485" s="23">
        <f>IF('Demand Input MP'!I91="",0,'Demand Input MP'!I91)</f>
        <v/>
      </c>
      <c r="AJ485" s="23">
        <f>IF('Demand Input MP'!J91="",0,'Demand Input MP'!J91)</f>
        <v/>
      </c>
      <c r="AK485" s="23">
        <f>IF('Demand Input MP'!K91="",0,'Demand Input MP'!K91)</f>
        <v/>
      </c>
      <c r="AL485" s="23">
        <f>IF('Demand Input MP'!L91="",0,'Demand Input MP'!L91)</f>
        <v/>
      </c>
      <c r="AM485" s="23">
        <f>IF('Demand Input MP'!M91="",0,'Demand Input MP'!M91)</f>
        <v/>
      </c>
      <c r="AN485" s="23">
        <f>IF('Demand Input MP'!N91="",0,'Demand Input MP'!N91)</f>
        <v/>
      </c>
      <c r="AO485" s="23">
        <f>IF('Demand Input MP'!O91="",0,'Demand Input MP'!O91)</f>
        <v/>
      </c>
      <c r="AP485" s="23">
        <f>IF('Demand Input MP'!P91="",0,'Demand Input MP'!P91)</f>
        <v/>
      </c>
      <c r="AQ485" s="23">
        <f>IF('Demand Input MP'!Q91="",0,'Demand Input MP'!Q91)</f>
        <v/>
      </c>
      <c r="AR485" s="23">
        <f>IF('Demand Input MP'!R91="",0,'Demand Input MP'!R91)</f>
        <v/>
      </c>
      <c r="AS485" s="18" t="inlineStr">
        <is>
          <t>OK</t>
        </is>
      </c>
      <c r="AT485" t="inlineStr"/>
    </row>
    <row r="486">
      <c r="A486" s="14" t="inlineStr">
        <is>
          <t>DEMO0044</t>
        </is>
      </c>
      <c r="B486" s="14" t="inlineStr">
        <is>
          <t>DemoSmart Scale</t>
        </is>
      </c>
      <c r="C486" s="14" t="inlineStr">
        <is>
          <t>GADGETI</t>
        </is>
      </c>
      <c r="D486" s="14" t="inlineStr">
        <is>
          <t>03 BRONZE</t>
        </is>
      </c>
      <c r="E486" s="22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18" t="inlineStr">
        <is>
          <t>OK</t>
        </is>
      </c>
      <c r="AT486" t="inlineStr"/>
    </row>
    <row r="487">
      <c r="A487" s="14" t="inlineStr">
        <is>
          <t>DEMO0044</t>
        </is>
      </c>
      <c r="B487" s="14" t="inlineStr">
        <is>
          <t>DemoSmart Scale</t>
        </is>
      </c>
      <c r="C487" s="14" t="inlineStr">
        <is>
          <t>GADGETI</t>
        </is>
      </c>
      <c r="D487" s="14" t="inlineStr">
        <is>
          <t>03 BRONZE</t>
        </is>
      </c>
      <c r="E487" s="15" t="inlineStr">
        <is>
          <t>On-top Total</t>
        </is>
      </c>
      <c r="AF487" s="24">
        <f>SUM(AF483:AF486)</f>
        <v/>
      </c>
      <c r="AG487" s="24">
        <f>SUM(AG483:AG486)</f>
        <v/>
      </c>
      <c r="AH487" s="24">
        <f>SUM(AH483:AH486)</f>
        <v/>
      </c>
      <c r="AI487" s="24">
        <f>SUM(AI483:AI486)</f>
        <v/>
      </c>
      <c r="AJ487" s="24">
        <f>SUM(AJ483:AJ486)</f>
        <v/>
      </c>
      <c r="AK487" s="24">
        <f>SUM(AK483:AK486)</f>
        <v/>
      </c>
      <c r="AL487" s="24">
        <f>SUM(AL483:AL486)</f>
        <v/>
      </c>
      <c r="AM487" s="24">
        <f>SUM(AM483:AM486)</f>
        <v/>
      </c>
      <c r="AN487" s="24">
        <f>SUM(AN483:AN486)</f>
        <v/>
      </c>
      <c r="AO487" s="24">
        <f>SUM(AO483:AO486)</f>
        <v/>
      </c>
      <c r="AP487" s="24">
        <f>SUM(AP483:AP486)</f>
        <v/>
      </c>
      <c r="AQ487" s="24">
        <f>SUM(AQ483:AQ486)</f>
        <v/>
      </c>
      <c r="AR487" s="24">
        <f>SUM(AR483:AR486)</f>
        <v/>
      </c>
      <c r="AS487" s="18" t="inlineStr">
        <is>
          <t>OK</t>
        </is>
      </c>
      <c r="AT487" t="inlineStr"/>
    </row>
    <row r="488">
      <c r="A488" s="25" t="inlineStr">
        <is>
          <t>DEMO0044</t>
        </is>
      </c>
      <c r="B488" s="25" t="inlineStr">
        <is>
          <t>DemoSmart Scale</t>
        </is>
      </c>
      <c r="C488" s="25" t="inlineStr">
        <is>
          <t>GADGETI</t>
        </is>
      </c>
      <c r="D488" s="25" t="inlineStr">
        <is>
          <t>03 BRONZE</t>
        </is>
      </c>
      <c r="E488" s="26" t="inlineStr">
        <is>
          <t>TOTAL DEMAND</t>
        </is>
      </c>
      <c r="F488" s="27" t="n"/>
      <c r="G488" s="27" t="n"/>
      <c r="H488" s="27" t="n"/>
      <c r="I488" s="27" t="n"/>
      <c r="J488" s="27" t="n"/>
      <c r="K488" s="27" t="n"/>
      <c r="L488" s="27" t="n"/>
      <c r="M488" s="27" t="n"/>
      <c r="N488" s="27" t="n"/>
      <c r="O488" s="27" t="n"/>
      <c r="P488" s="27" t="n"/>
      <c r="Q488" s="27" t="n"/>
      <c r="R488" s="27" t="n"/>
      <c r="S488" s="27" t="n"/>
      <c r="T488" s="27" t="n"/>
      <c r="U488" s="27" t="n"/>
      <c r="V488" s="27" t="n"/>
      <c r="W488" s="27" t="n"/>
      <c r="X488" s="27" t="n"/>
      <c r="Y488" s="27" t="n"/>
      <c r="Z488" s="27" t="n"/>
      <c r="AA488" s="27" t="n"/>
      <c r="AB488" s="27" t="n"/>
      <c r="AC488" s="27" t="n"/>
      <c r="AD488" s="27" t="n"/>
      <c r="AE488" s="27" t="n"/>
      <c r="AF488" s="28">
        <f>AF482+AF487</f>
        <v/>
      </c>
      <c r="AG488" s="28">
        <f>AG482+AG487</f>
        <v/>
      </c>
      <c r="AH488" s="28">
        <f>AH482+AH487</f>
        <v/>
      </c>
      <c r="AI488" s="28">
        <f>AI482+AI487</f>
        <v/>
      </c>
      <c r="AJ488" s="28">
        <f>AJ482+AJ487</f>
        <v/>
      </c>
      <c r="AK488" s="28">
        <f>AK482+AK487</f>
        <v/>
      </c>
      <c r="AL488" s="28">
        <f>AL482+AL487</f>
        <v/>
      </c>
      <c r="AM488" s="28">
        <f>AM482+AM487</f>
        <v/>
      </c>
      <c r="AN488" s="28">
        <f>AN482+AN487</f>
        <v/>
      </c>
      <c r="AO488" s="28">
        <f>AO482+AO487</f>
        <v/>
      </c>
      <c r="AP488" s="28">
        <f>AP482+AP487</f>
        <v/>
      </c>
      <c r="AQ488" s="28">
        <f>AQ482+AQ487</f>
        <v/>
      </c>
      <c r="AR488" s="28">
        <f>AR482+AR487</f>
        <v/>
      </c>
      <c r="AS488" s="18" t="inlineStr">
        <is>
          <t>OK</t>
        </is>
      </c>
      <c r="AT488" t="inlineStr"/>
    </row>
    <row r="489">
      <c r="A489" s="14" t="inlineStr">
        <is>
          <t>DEMO0044</t>
        </is>
      </c>
      <c r="B489" s="14" t="inlineStr">
        <is>
          <t>DemoSmart Scale</t>
        </is>
      </c>
      <c r="C489" s="14" t="inlineStr">
        <is>
          <t>GADGETI</t>
        </is>
      </c>
      <c r="D489" s="14" t="inlineStr">
        <is>
          <t>03 BRONZE</t>
        </is>
      </c>
      <c r="E489" s="15" t="inlineStr"/>
      <c r="AS489" s="18" t="inlineStr">
        <is>
          <t>OK</t>
        </is>
      </c>
      <c r="AT489" t="inlineStr"/>
    </row>
    <row r="490">
      <c r="A490" s="7" t="inlineStr">
        <is>
          <t>DEMO0045</t>
        </is>
      </c>
      <c r="B490" s="8" t="inlineStr">
        <is>
          <t>DemoJump Rope LED</t>
        </is>
      </c>
      <c r="C490" s="9" t="inlineStr">
        <is>
          <t>GADGETI</t>
        </is>
      </c>
      <c r="D490" s="9" t="inlineStr">
        <is>
          <t>03 BRONZE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12" t="inlineStr">
        <is>
          <t>OK</t>
        </is>
      </c>
      <c r="AT490" s="13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/>
      </c>
    </row>
    <row r="491">
      <c r="A491" s="14" t="inlineStr">
        <is>
          <t>DEMO0045</t>
        </is>
      </c>
      <c r="B491" s="14" t="inlineStr">
        <is>
          <t>DemoJump Rope LED</t>
        </is>
      </c>
      <c r="C491" s="14" t="inlineStr">
        <is>
          <t>GADGETI</t>
        </is>
      </c>
      <c r="D491" s="14" t="inlineStr">
        <is>
          <t>03 BRONZE</t>
        </is>
      </c>
      <c r="E491" s="15" t="inlineStr">
        <is>
          <t>Baseline FC</t>
        </is>
      </c>
      <c r="F491" s="16" t="n">
        <v>9</v>
      </c>
      <c r="G491" s="16" t="n">
        <v>29</v>
      </c>
      <c r="H491" s="16" t="n">
        <v>45</v>
      </c>
      <c r="I491" s="16" t="n">
        <v>43</v>
      </c>
      <c r="J491" s="16" t="n">
        <v>16</v>
      </c>
      <c r="K491" s="16" t="n">
        <v>48</v>
      </c>
      <c r="L491" s="16" t="n">
        <v>33</v>
      </c>
      <c r="M491" s="16" t="n">
        <v>66</v>
      </c>
      <c r="N491" s="16" t="n">
        <v>14</v>
      </c>
      <c r="O491" s="16" t="n">
        <v>71</v>
      </c>
      <c r="P491" s="16" t="n">
        <v>1</v>
      </c>
      <c r="Q491" s="16" t="n">
        <v>57</v>
      </c>
      <c r="R491" s="16" t="n">
        <v>32</v>
      </c>
      <c r="S491" s="16" t="n">
        <v>45</v>
      </c>
      <c r="T491" s="16" t="n">
        <v>41</v>
      </c>
      <c r="U491" s="16" t="n">
        <v>14</v>
      </c>
      <c r="V491" s="16" t="n">
        <v>32</v>
      </c>
      <c r="W491" s="16" t="n">
        <v>49</v>
      </c>
      <c r="X491" s="16" t="n">
        <v>54</v>
      </c>
      <c r="Y491" s="16" t="n">
        <v>14</v>
      </c>
      <c r="Z491" s="16" t="n">
        <v>25</v>
      </c>
      <c r="AA491" s="16" t="n">
        <v>38</v>
      </c>
      <c r="AB491" s="16" t="n">
        <v>26</v>
      </c>
      <c r="AC491" s="16" t="n">
        <v>6</v>
      </c>
      <c r="AD491" s="16" t="n">
        <v>21</v>
      </c>
      <c r="AE491" s="16" t="n">
        <v>34</v>
      </c>
      <c r="AF491" s="17" t="n">
        <v>26</v>
      </c>
      <c r="AG491" s="17" t="n">
        <v>25</v>
      </c>
      <c r="AH491" s="17" t="n">
        <v>24</v>
      </c>
      <c r="AI491" s="17" t="n">
        <v>24</v>
      </c>
      <c r="AJ491" s="17" t="n">
        <v>23</v>
      </c>
      <c r="AK491" s="17" t="n">
        <v>23</v>
      </c>
      <c r="AL491" s="17" t="n">
        <v>22</v>
      </c>
      <c r="AM491" s="17" t="n">
        <v>22</v>
      </c>
      <c r="AN491" s="17" t="n">
        <v>22</v>
      </c>
      <c r="AO491" s="17" t="n">
        <v>21</v>
      </c>
      <c r="AP491" s="17" t="n">
        <v>21</v>
      </c>
      <c r="AQ491" s="17" t="n">
        <v>20</v>
      </c>
      <c r="AR491" s="17" t="n">
        <v>20</v>
      </c>
      <c r="AS491" s="18" t="inlineStr">
        <is>
          <t>OK</t>
        </is>
      </c>
      <c r="AT491" t="inlineStr"/>
    </row>
    <row r="492">
      <c r="A492" s="14" t="inlineStr">
        <is>
          <t>DEMO0045</t>
        </is>
      </c>
      <c r="B492" s="14" t="inlineStr">
        <is>
          <t>DemoJump Rope LED</t>
        </is>
      </c>
      <c r="C492" s="14" t="inlineStr">
        <is>
          <t>GADGETI</t>
        </is>
      </c>
      <c r="D492" s="14" t="inlineStr">
        <is>
          <t>03 BRONZE</t>
        </is>
      </c>
      <c r="E492" s="19" t="inlineStr">
        <is>
          <t>Planner Factor</t>
        </is>
      </c>
      <c r="AF492" s="20" t="n">
        <v>1</v>
      </c>
      <c r="AG492" s="20" t="n">
        <v>1</v>
      </c>
      <c r="AH492" s="20" t="n">
        <v>1</v>
      </c>
      <c r="AI492" s="20" t="n">
        <v>1</v>
      </c>
      <c r="AJ492" s="20" t="n">
        <v>1</v>
      </c>
      <c r="AK492" s="20" t="n">
        <v>1</v>
      </c>
      <c r="AL492" s="20" t="n">
        <v>1</v>
      </c>
      <c r="AM492" s="20" t="n">
        <v>1</v>
      </c>
      <c r="AN492" s="20" t="n">
        <v>1</v>
      </c>
      <c r="AO492" s="20" t="n">
        <v>1</v>
      </c>
      <c r="AP492" s="20" t="n">
        <v>1</v>
      </c>
      <c r="AQ492" s="20" t="n">
        <v>1</v>
      </c>
      <c r="AR492" s="20" t="n">
        <v>1</v>
      </c>
      <c r="AS492" s="18" t="inlineStr">
        <is>
          <t>OK</t>
        </is>
      </c>
      <c r="AT492" t="inlineStr"/>
    </row>
    <row r="493">
      <c r="A493" s="14" t="inlineStr">
        <is>
          <t>DEMO0045</t>
        </is>
      </c>
      <c r="B493" s="14" t="inlineStr">
        <is>
          <t>DemoJump Rope LED</t>
        </is>
      </c>
      <c r="C493" s="14" t="inlineStr">
        <is>
          <t>GADGETI</t>
        </is>
      </c>
      <c r="D493" s="14" t="inlineStr">
        <is>
          <t>03 BRONZE</t>
        </is>
      </c>
      <c r="E493" s="15" t="inlineStr">
        <is>
          <t>Adjusted FC</t>
        </is>
      </c>
      <c r="AF493" s="21">
        <f>ROUND(AF491*AF492,0)</f>
        <v/>
      </c>
      <c r="AG493" s="21">
        <f>ROUND(AG491*AG492,0)</f>
        <v/>
      </c>
      <c r="AH493" s="21">
        <f>ROUND(AH491*AH492,0)</f>
        <v/>
      </c>
      <c r="AI493" s="21">
        <f>ROUND(AI491*AI492,0)</f>
        <v/>
      </c>
      <c r="AJ493" s="21">
        <f>ROUND(AJ491*AJ492,0)</f>
        <v/>
      </c>
      <c r="AK493" s="21">
        <f>ROUND(AK491*AK492,0)</f>
        <v/>
      </c>
      <c r="AL493" s="21">
        <f>ROUND(AL491*AL492,0)</f>
        <v/>
      </c>
      <c r="AM493" s="21">
        <f>ROUND(AM491*AM492,0)</f>
        <v/>
      </c>
      <c r="AN493" s="21">
        <f>ROUND(AN491*AN492,0)</f>
        <v/>
      </c>
      <c r="AO493" s="21">
        <f>ROUND(AO491*AO492,0)</f>
        <v/>
      </c>
      <c r="AP493" s="21">
        <f>ROUND(AP491*AP492,0)</f>
        <v/>
      </c>
      <c r="AQ493" s="21">
        <f>ROUND(AQ491*AQ492,0)</f>
        <v/>
      </c>
      <c r="AR493" s="21">
        <f>ROUND(AR491*AR492,0)</f>
        <v/>
      </c>
      <c r="AS493" s="18" t="inlineStr">
        <is>
          <t>OK</t>
        </is>
      </c>
      <c r="AT493" t="inlineStr"/>
    </row>
    <row r="494">
      <c r="A494" s="14" t="inlineStr">
        <is>
          <t>DEMO0045</t>
        </is>
      </c>
      <c r="B494" s="14" t="inlineStr">
        <is>
          <t>DemoJump Rope LED</t>
        </is>
      </c>
      <c r="C494" s="14" t="inlineStr">
        <is>
          <t>GADGETI</t>
        </is>
      </c>
      <c r="D494" s="14" t="inlineStr">
        <is>
          <t>03 BRONZE</t>
        </is>
      </c>
      <c r="E494" s="22" t="inlineStr">
        <is>
          <t>VP on-top</t>
        </is>
      </c>
      <c r="AF494" s="23">
        <f>IF('Demand Input VP'!F93="",0,'Demand Input VP'!F93)</f>
        <v/>
      </c>
      <c r="AG494" s="23">
        <f>IF('Demand Input VP'!G93="",0,'Demand Input VP'!G93)</f>
        <v/>
      </c>
      <c r="AH494" s="23">
        <f>IF('Demand Input VP'!H93="",0,'Demand Input VP'!H93)</f>
        <v/>
      </c>
      <c r="AI494" s="23">
        <f>IF('Demand Input VP'!I93="",0,'Demand Input VP'!I93)</f>
        <v/>
      </c>
      <c r="AJ494" s="23">
        <f>IF('Demand Input VP'!J93="",0,'Demand Input VP'!J93)</f>
        <v/>
      </c>
      <c r="AK494" s="23">
        <f>IF('Demand Input VP'!K93="",0,'Demand Input VP'!K93)</f>
        <v/>
      </c>
      <c r="AL494" s="23">
        <f>IF('Demand Input VP'!L93="",0,'Demand Input VP'!L93)</f>
        <v/>
      </c>
      <c r="AM494" s="23">
        <f>IF('Demand Input VP'!M93="",0,'Demand Input VP'!M93)</f>
        <v/>
      </c>
      <c r="AN494" s="23">
        <f>IF('Demand Input VP'!N93="",0,'Demand Input VP'!N93)</f>
        <v/>
      </c>
      <c r="AO494" s="23">
        <f>IF('Demand Input VP'!O93="",0,'Demand Input VP'!O93)</f>
        <v/>
      </c>
      <c r="AP494" s="23">
        <f>IF('Demand Input VP'!P93="",0,'Demand Input VP'!P93)</f>
        <v/>
      </c>
      <c r="AQ494" s="23">
        <f>IF('Demand Input VP'!Q93="",0,'Demand Input VP'!Q93)</f>
        <v/>
      </c>
      <c r="AR494" s="23">
        <f>IF('Demand Input VP'!R93="",0,'Demand Input VP'!R93)</f>
        <v/>
      </c>
      <c r="AS494" s="18" t="inlineStr">
        <is>
          <t>OK</t>
        </is>
      </c>
      <c r="AT494" t="inlineStr"/>
    </row>
    <row r="495">
      <c r="A495" s="14" t="inlineStr">
        <is>
          <t>DEMO0045</t>
        </is>
      </c>
      <c r="B495" s="14" t="inlineStr">
        <is>
          <t>DemoJump Rope LED</t>
        </is>
      </c>
      <c r="C495" s="14" t="inlineStr">
        <is>
          <t>GADGETI</t>
        </is>
      </c>
      <c r="D495" s="14" t="inlineStr">
        <is>
          <t>03 BRONZE</t>
        </is>
      </c>
      <c r="E495" s="22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18" t="inlineStr">
        <is>
          <t>OK</t>
        </is>
      </c>
      <c r="AT495" t="inlineStr"/>
    </row>
    <row r="496">
      <c r="A496" s="14" t="inlineStr">
        <is>
          <t>DEMO0045</t>
        </is>
      </c>
      <c r="B496" s="14" t="inlineStr">
        <is>
          <t>DemoJump Rope LED</t>
        </is>
      </c>
      <c r="C496" s="14" t="inlineStr">
        <is>
          <t>GADGETI</t>
        </is>
      </c>
      <c r="D496" s="14" t="inlineStr">
        <is>
          <t>03 BRONZE</t>
        </is>
      </c>
      <c r="E496" s="22" t="inlineStr">
        <is>
          <t>MP on-top</t>
        </is>
      </c>
      <c r="AF496" s="23">
        <f>IF('Demand Input MP'!F93="",0,'Demand Input MP'!F93)</f>
        <v/>
      </c>
      <c r="AG496" s="23">
        <f>IF('Demand Input MP'!G93="",0,'Demand Input MP'!G93)</f>
        <v/>
      </c>
      <c r="AH496" s="23">
        <f>IF('Demand Input MP'!H93="",0,'Demand Input MP'!H93)</f>
        <v/>
      </c>
      <c r="AI496" s="23">
        <f>IF('Demand Input MP'!I93="",0,'Demand Input MP'!I93)</f>
        <v/>
      </c>
      <c r="AJ496" s="23">
        <f>IF('Demand Input MP'!J93="",0,'Demand Input MP'!J93)</f>
        <v/>
      </c>
      <c r="AK496" s="23">
        <f>IF('Demand Input MP'!K93="",0,'Demand Input MP'!K93)</f>
        <v/>
      </c>
      <c r="AL496" s="23">
        <f>IF('Demand Input MP'!L93="",0,'Demand Input MP'!L93)</f>
        <v/>
      </c>
      <c r="AM496" s="23">
        <f>IF('Demand Input MP'!M93="",0,'Demand Input MP'!M93)</f>
        <v/>
      </c>
      <c r="AN496" s="23">
        <f>IF('Demand Input MP'!N93="",0,'Demand Input MP'!N93)</f>
        <v/>
      </c>
      <c r="AO496" s="23">
        <f>IF('Demand Input MP'!O93="",0,'Demand Input MP'!O93)</f>
        <v/>
      </c>
      <c r="AP496" s="23">
        <f>IF('Demand Input MP'!P93="",0,'Demand Input MP'!P93)</f>
        <v/>
      </c>
      <c r="AQ496" s="23">
        <f>IF('Demand Input MP'!Q93="",0,'Demand Input MP'!Q93)</f>
        <v/>
      </c>
      <c r="AR496" s="23">
        <f>IF('Demand Input MP'!R93="",0,'Demand Input MP'!R93)</f>
        <v/>
      </c>
      <c r="AS496" s="18" t="inlineStr">
        <is>
          <t>OK</t>
        </is>
      </c>
      <c r="AT496" t="inlineStr"/>
    </row>
    <row r="497">
      <c r="A497" s="14" t="inlineStr">
        <is>
          <t>DEMO0045</t>
        </is>
      </c>
      <c r="B497" s="14" t="inlineStr">
        <is>
          <t>DemoJump Rope LED</t>
        </is>
      </c>
      <c r="C497" s="14" t="inlineStr">
        <is>
          <t>GADGETI</t>
        </is>
      </c>
      <c r="D497" s="14" t="inlineStr">
        <is>
          <t>03 BRONZE</t>
        </is>
      </c>
      <c r="E497" s="22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18" t="inlineStr">
        <is>
          <t>OK</t>
        </is>
      </c>
      <c r="AT497" t="inlineStr"/>
    </row>
    <row r="498">
      <c r="A498" s="14" t="inlineStr">
        <is>
          <t>DEMO0045</t>
        </is>
      </c>
      <c r="B498" s="14" t="inlineStr">
        <is>
          <t>DemoJump Rope LED</t>
        </is>
      </c>
      <c r="C498" s="14" t="inlineStr">
        <is>
          <t>GADGETI</t>
        </is>
      </c>
      <c r="D498" s="14" t="inlineStr">
        <is>
          <t>03 BRONZE</t>
        </is>
      </c>
      <c r="E498" s="15" t="inlineStr">
        <is>
          <t>On-top Total</t>
        </is>
      </c>
      <c r="AF498" s="24">
        <f>SUM(AF494:AF497)</f>
        <v/>
      </c>
      <c r="AG498" s="24">
        <f>SUM(AG494:AG497)</f>
        <v/>
      </c>
      <c r="AH498" s="24">
        <f>SUM(AH494:AH497)</f>
        <v/>
      </c>
      <c r="AI498" s="24">
        <f>SUM(AI494:AI497)</f>
        <v/>
      </c>
      <c r="AJ498" s="24">
        <f>SUM(AJ494:AJ497)</f>
        <v/>
      </c>
      <c r="AK498" s="24">
        <f>SUM(AK494:AK497)</f>
        <v/>
      </c>
      <c r="AL498" s="24">
        <f>SUM(AL494:AL497)</f>
        <v/>
      </c>
      <c r="AM498" s="24">
        <f>SUM(AM494:AM497)</f>
        <v/>
      </c>
      <c r="AN498" s="24">
        <f>SUM(AN494:AN497)</f>
        <v/>
      </c>
      <c r="AO498" s="24">
        <f>SUM(AO494:AO497)</f>
        <v/>
      </c>
      <c r="AP498" s="24">
        <f>SUM(AP494:AP497)</f>
        <v/>
      </c>
      <c r="AQ498" s="24">
        <f>SUM(AQ494:AQ497)</f>
        <v/>
      </c>
      <c r="AR498" s="24">
        <f>SUM(AR494:AR497)</f>
        <v/>
      </c>
      <c r="AS498" s="18" t="inlineStr">
        <is>
          <t>OK</t>
        </is>
      </c>
      <c r="AT498" t="inlineStr"/>
    </row>
    <row r="499">
      <c r="A499" s="25" t="inlineStr">
        <is>
          <t>DEMO0045</t>
        </is>
      </c>
      <c r="B499" s="25" t="inlineStr">
        <is>
          <t>DemoJump Rope LED</t>
        </is>
      </c>
      <c r="C499" s="25" t="inlineStr">
        <is>
          <t>GADGETI</t>
        </is>
      </c>
      <c r="D499" s="25" t="inlineStr">
        <is>
          <t>03 BRONZE</t>
        </is>
      </c>
      <c r="E499" s="26" t="inlineStr">
        <is>
          <t>TOTAL DEMAND</t>
        </is>
      </c>
      <c r="F499" s="27" t="n"/>
      <c r="G499" s="27" t="n"/>
      <c r="H499" s="27" t="n"/>
      <c r="I499" s="27" t="n"/>
      <c r="J499" s="27" t="n"/>
      <c r="K499" s="27" t="n"/>
      <c r="L499" s="27" t="n"/>
      <c r="M499" s="27" t="n"/>
      <c r="N499" s="27" t="n"/>
      <c r="O499" s="27" t="n"/>
      <c r="P499" s="27" t="n"/>
      <c r="Q499" s="27" t="n"/>
      <c r="R499" s="27" t="n"/>
      <c r="S499" s="27" t="n"/>
      <c r="T499" s="27" t="n"/>
      <c r="U499" s="27" t="n"/>
      <c r="V499" s="27" t="n"/>
      <c r="W499" s="27" t="n"/>
      <c r="X499" s="27" t="n"/>
      <c r="Y499" s="27" t="n"/>
      <c r="Z499" s="27" t="n"/>
      <c r="AA499" s="27" t="n"/>
      <c r="AB499" s="27" t="n"/>
      <c r="AC499" s="27" t="n"/>
      <c r="AD499" s="27" t="n"/>
      <c r="AE499" s="27" t="n"/>
      <c r="AF499" s="28">
        <f>AF493+AF498</f>
        <v/>
      </c>
      <c r="AG499" s="28">
        <f>AG493+AG498</f>
        <v/>
      </c>
      <c r="AH499" s="28">
        <f>AH493+AH498</f>
        <v/>
      </c>
      <c r="AI499" s="28">
        <f>AI493+AI498</f>
        <v/>
      </c>
      <c r="AJ499" s="28">
        <f>AJ493+AJ498</f>
        <v/>
      </c>
      <c r="AK499" s="28">
        <f>AK493+AK498</f>
        <v/>
      </c>
      <c r="AL499" s="28">
        <f>AL493+AL498</f>
        <v/>
      </c>
      <c r="AM499" s="28">
        <f>AM493+AM498</f>
        <v/>
      </c>
      <c r="AN499" s="28">
        <f>AN493+AN498</f>
        <v/>
      </c>
      <c r="AO499" s="28">
        <f>AO493+AO498</f>
        <v/>
      </c>
      <c r="AP499" s="28">
        <f>AP493+AP498</f>
        <v/>
      </c>
      <c r="AQ499" s="28">
        <f>AQ493+AQ498</f>
        <v/>
      </c>
      <c r="AR499" s="28">
        <f>AR493+AR498</f>
        <v/>
      </c>
      <c r="AS499" s="18" t="inlineStr">
        <is>
          <t>OK</t>
        </is>
      </c>
      <c r="AT499" t="inlineStr"/>
    </row>
    <row r="500">
      <c r="A500" s="14" t="inlineStr">
        <is>
          <t>DEMO0045</t>
        </is>
      </c>
      <c r="B500" s="14" t="inlineStr">
        <is>
          <t>DemoJump Rope LED</t>
        </is>
      </c>
      <c r="C500" s="14" t="inlineStr">
        <is>
          <t>GADGETI</t>
        </is>
      </c>
      <c r="D500" s="14" t="inlineStr">
        <is>
          <t>03 BRONZE</t>
        </is>
      </c>
      <c r="E500" s="15" t="inlineStr"/>
      <c r="AS500" s="18" t="inlineStr">
        <is>
          <t>OK</t>
        </is>
      </c>
      <c r="AT500" t="inlineStr"/>
    </row>
    <row r="501">
      <c r="A501" s="7" t="inlineStr">
        <is>
          <t>DEMO0046</t>
        </is>
      </c>
      <c r="B501" s="8" t="inlineStr">
        <is>
          <t>DemoMassage Gun Mini</t>
        </is>
      </c>
      <c r="C501" s="9" t="inlineStr">
        <is>
          <t>GADGETI</t>
        </is>
      </c>
      <c r="D501" s="9" t="inlineStr">
        <is>
          <t>03 BRONZE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12" t="inlineStr">
        <is>
          <t>OK</t>
        </is>
      </c>
      <c r="AT501" s="13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/>
      </c>
    </row>
    <row r="502">
      <c r="A502" s="14" t="inlineStr">
        <is>
          <t>DEMO0046</t>
        </is>
      </c>
      <c r="B502" s="14" t="inlineStr">
        <is>
          <t>DemoMassage Gun Mini</t>
        </is>
      </c>
      <c r="C502" s="14" t="inlineStr">
        <is>
          <t>GADGETI</t>
        </is>
      </c>
      <c r="D502" s="14" t="inlineStr">
        <is>
          <t>03 BRONZE</t>
        </is>
      </c>
      <c r="E502" s="15" t="inlineStr">
        <is>
          <t>Baseline FC</t>
        </is>
      </c>
      <c r="F502" s="16" t="n">
        <v>21</v>
      </c>
      <c r="G502" s="16" t="n">
        <v>20</v>
      </c>
      <c r="H502" s="16" t="n">
        <v>47</v>
      </c>
      <c r="I502" s="16" t="n">
        <v>72</v>
      </c>
      <c r="J502" s="16" t="n">
        <v>30</v>
      </c>
      <c r="K502" s="16" t="n">
        <v>25</v>
      </c>
      <c r="L502" s="16" t="n">
        <v>39</v>
      </c>
      <c r="M502" s="16" t="n">
        <v>28</v>
      </c>
      <c r="N502" s="16" t="n">
        <v>46</v>
      </c>
      <c r="O502" s="16" t="n">
        <v>43</v>
      </c>
      <c r="P502" s="16" t="n">
        <v>21</v>
      </c>
      <c r="Q502" s="16" t="n">
        <v>25</v>
      </c>
      <c r="R502" s="16" t="n">
        <v>58</v>
      </c>
      <c r="S502" s="16" t="n">
        <v>25</v>
      </c>
      <c r="T502" s="16" t="n">
        <v>18</v>
      </c>
      <c r="U502" s="16" t="n">
        <v>71</v>
      </c>
      <c r="V502" s="16" t="n">
        <v>48</v>
      </c>
      <c r="W502" s="16" t="n">
        <v>50</v>
      </c>
      <c r="X502" s="16" t="n">
        <v>12</v>
      </c>
      <c r="Y502" s="16" t="n">
        <v>20</v>
      </c>
      <c r="Z502" s="16" t="n">
        <v>33</v>
      </c>
      <c r="AA502" s="16" t="n">
        <v>23</v>
      </c>
      <c r="AB502" s="16" t="n">
        <v>38</v>
      </c>
      <c r="AC502" s="16" t="n">
        <v>31</v>
      </c>
      <c r="AD502" s="16" t="n">
        <v>11</v>
      </c>
      <c r="AE502" s="16" t="n">
        <v>27</v>
      </c>
      <c r="AF502" s="17" t="n">
        <v>24</v>
      </c>
      <c r="AG502" s="17" t="n">
        <v>24</v>
      </c>
      <c r="AH502" s="17" t="n">
        <v>24</v>
      </c>
      <c r="AI502" s="17" t="n">
        <v>24</v>
      </c>
      <c r="AJ502" s="17" t="n">
        <v>24</v>
      </c>
      <c r="AK502" s="17" t="n">
        <v>24</v>
      </c>
      <c r="AL502" s="17" t="n">
        <v>24</v>
      </c>
      <c r="AM502" s="17" t="n">
        <v>24</v>
      </c>
      <c r="AN502" s="17" t="n">
        <v>24</v>
      </c>
      <c r="AO502" s="17" t="n">
        <v>24</v>
      </c>
      <c r="AP502" s="17" t="n">
        <v>24</v>
      </c>
      <c r="AQ502" s="17" t="n">
        <v>24</v>
      </c>
      <c r="AR502" s="17" t="n">
        <v>24</v>
      </c>
      <c r="AS502" s="18" t="inlineStr">
        <is>
          <t>OK</t>
        </is>
      </c>
      <c r="AT502" t="inlineStr"/>
    </row>
    <row r="503">
      <c r="A503" s="14" t="inlineStr">
        <is>
          <t>DEMO0046</t>
        </is>
      </c>
      <c r="B503" s="14" t="inlineStr">
        <is>
          <t>DemoMassage Gun Mini</t>
        </is>
      </c>
      <c r="C503" s="14" t="inlineStr">
        <is>
          <t>GADGETI</t>
        </is>
      </c>
      <c r="D503" s="14" t="inlineStr">
        <is>
          <t>03 BRONZE</t>
        </is>
      </c>
      <c r="E503" s="19" t="inlineStr">
        <is>
          <t>Planner Factor</t>
        </is>
      </c>
      <c r="AF503" s="20" t="n">
        <v>1</v>
      </c>
      <c r="AG503" s="20" t="n">
        <v>1</v>
      </c>
      <c r="AH503" s="20" t="n">
        <v>1</v>
      </c>
      <c r="AI503" s="20" t="n">
        <v>1</v>
      </c>
      <c r="AJ503" s="20" t="n">
        <v>1</v>
      </c>
      <c r="AK503" s="20" t="n">
        <v>1</v>
      </c>
      <c r="AL503" s="20" t="n">
        <v>1</v>
      </c>
      <c r="AM503" s="20" t="n">
        <v>1</v>
      </c>
      <c r="AN503" s="20" t="n">
        <v>1</v>
      </c>
      <c r="AO503" s="20" t="n">
        <v>1</v>
      </c>
      <c r="AP503" s="20" t="n">
        <v>1</v>
      </c>
      <c r="AQ503" s="20" t="n">
        <v>1</v>
      </c>
      <c r="AR503" s="20" t="n">
        <v>1</v>
      </c>
      <c r="AS503" s="18" t="inlineStr">
        <is>
          <t>OK</t>
        </is>
      </c>
      <c r="AT503" t="inlineStr"/>
    </row>
    <row r="504">
      <c r="A504" s="14" t="inlineStr">
        <is>
          <t>DEMO0046</t>
        </is>
      </c>
      <c r="B504" s="14" t="inlineStr">
        <is>
          <t>DemoMassage Gun Mini</t>
        </is>
      </c>
      <c r="C504" s="14" t="inlineStr">
        <is>
          <t>GADGETI</t>
        </is>
      </c>
      <c r="D504" s="14" t="inlineStr">
        <is>
          <t>03 BRONZE</t>
        </is>
      </c>
      <c r="E504" s="15" t="inlineStr">
        <is>
          <t>Adjusted FC</t>
        </is>
      </c>
      <c r="AF504" s="21">
        <f>ROUND(AF502*AF503,0)</f>
        <v/>
      </c>
      <c r="AG504" s="21">
        <f>ROUND(AG502*AG503,0)</f>
        <v/>
      </c>
      <c r="AH504" s="21">
        <f>ROUND(AH502*AH503,0)</f>
        <v/>
      </c>
      <c r="AI504" s="21">
        <f>ROUND(AI502*AI503,0)</f>
        <v/>
      </c>
      <c r="AJ504" s="21">
        <f>ROUND(AJ502*AJ503,0)</f>
        <v/>
      </c>
      <c r="AK504" s="21">
        <f>ROUND(AK502*AK503,0)</f>
        <v/>
      </c>
      <c r="AL504" s="21">
        <f>ROUND(AL502*AL503,0)</f>
        <v/>
      </c>
      <c r="AM504" s="21">
        <f>ROUND(AM502*AM503,0)</f>
        <v/>
      </c>
      <c r="AN504" s="21">
        <f>ROUND(AN502*AN503,0)</f>
        <v/>
      </c>
      <c r="AO504" s="21">
        <f>ROUND(AO502*AO503,0)</f>
        <v/>
      </c>
      <c r="AP504" s="21">
        <f>ROUND(AP502*AP503,0)</f>
        <v/>
      </c>
      <c r="AQ504" s="21">
        <f>ROUND(AQ502*AQ503,0)</f>
        <v/>
      </c>
      <c r="AR504" s="21">
        <f>ROUND(AR502*AR503,0)</f>
        <v/>
      </c>
      <c r="AS504" s="18" t="inlineStr">
        <is>
          <t>OK</t>
        </is>
      </c>
      <c r="AT504" t="inlineStr"/>
    </row>
    <row r="505">
      <c r="A505" s="14" t="inlineStr">
        <is>
          <t>DEMO0046</t>
        </is>
      </c>
      <c r="B505" s="14" t="inlineStr">
        <is>
          <t>DemoMassage Gun Mini</t>
        </is>
      </c>
      <c r="C505" s="14" t="inlineStr">
        <is>
          <t>GADGETI</t>
        </is>
      </c>
      <c r="D505" s="14" t="inlineStr">
        <is>
          <t>03 BRONZE</t>
        </is>
      </c>
      <c r="E505" s="22" t="inlineStr">
        <is>
          <t>VP on-top</t>
        </is>
      </c>
      <c r="AF505" s="23">
        <f>IF('Demand Input VP'!F95="",0,'Demand Input VP'!F95)</f>
        <v/>
      </c>
      <c r="AG505" s="23">
        <f>IF('Demand Input VP'!G95="",0,'Demand Input VP'!G95)</f>
        <v/>
      </c>
      <c r="AH505" s="23">
        <f>IF('Demand Input VP'!H95="",0,'Demand Input VP'!H95)</f>
        <v/>
      </c>
      <c r="AI505" s="23">
        <f>IF('Demand Input VP'!I95="",0,'Demand Input VP'!I95)</f>
        <v/>
      </c>
      <c r="AJ505" s="23">
        <f>IF('Demand Input VP'!J95="",0,'Demand Input VP'!J95)</f>
        <v/>
      </c>
      <c r="AK505" s="23">
        <f>IF('Demand Input VP'!K95="",0,'Demand Input VP'!K95)</f>
        <v/>
      </c>
      <c r="AL505" s="23">
        <f>IF('Demand Input VP'!L95="",0,'Demand Input VP'!L95)</f>
        <v/>
      </c>
      <c r="AM505" s="23">
        <f>IF('Demand Input VP'!M95="",0,'Demand Input VP'!M95)</f>
        <v/>
      </c>
      <c r="AN505" s="23">
        <f>IF('Demand Input VP'!N95="",0,'Demand Input VP'!N95)</f>
        <v/>
      </c>
      <c r="AO505" s="23">
        <f>IF('Demand Input VP'!O95="",0,'Demand Input VP'!O95)</f>
        <v/>
      </c>
      <c r="AP505" s="23">
        <f>IF('Demand Input VP'!P95="",0,'Demand Input VP'!P95)</f>
        <v/>
      </c>
      <c r="AQ505" s="23">
        <f>IF('Demand Input VP'!Q95="",0,'Demand Input VP'!Q95)</f>
        <v/>
      </c>
      <c r="AR505" s="23">
        <f>IF('Demand Input VP'!R95="",0,'Demand Input VP'!R95)</f>
        <v/>
      </c>
      <c r="AS505" s="18" t="inlineStr">
        <is>
          <t>OK</t>
        </is>
      </c>
      <c r="AT505" t="inlineStr"/>
    </row>
    <row r="506">
      <c r="A506" s="14" t="inlineStr">
        <is>
          <t>DEMO0046</t>
        </is>
      </c>
      <c r="B506" s="14" t="inlineStr">
        <is>
          <t>DemoMassage Gun Mini</t>
        </is>
      </c>
      <c r="C506" s="14" t="inlineStr">
        <is>
          <t>GADGETI</t>
        </is>
      </c>
      <c r="D506" s="14" t="inlineStr">
        <is>
          <t>03 BRONZE</t>
        </is>
      </c>
      <c r="E506" s="22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18" t="inlineStr">
        <is>
          <t>OK</t>
        </is>
      </c>
      <c r="AT506" t="inlineStr"/>
    </row>
    <row r="507">
      <c r="A507" s="14" t="inlineStr">
        <is>
          <t>DEMO0046</t>
        </is>
      </c>
      <c r="B507" s="14" t="inlineStr">
        <is>
          <t>DemoMassage Gun Mini</t>
        </is>
      </c>
      <c r="C507" s="14" t="inlineStr">
        <is>
          <t>GADGETI</t>
        </is>
      </c>
      <c r="D507" s="14" t="inlineStr">
        <is>
          <t>03 BRONZE</t>
        </is>
      </c>
      <c r="E507" s="22" t="inlineStr">
        <is>
          <t>MP on-top</t>
        </is>
      </c>
      <c r="AF507" s="23">
        <f>IF('Demand Input MP'!F95="",0,'Demand Input MP'!F95)</f>
        <v/>
      </c>
      <c r="AG507" s="23">
        <f>IF('Demand Input MP'!G95="",0,'Demand Input MP'!G95)</f>
        <v/>
      </c>
      <c r="AH507" s="23">
        <f>IF('Demand Input MP'!H95="",0,'Demand Input MP'!H95)</f>
        <v/>
      </c>
      <c r="AI507" s="23">
        <f>IF('Demand Input MP'!I95="",0,'Demand Input MP'!I95)</f>
        <v/>
      </c>
      <c r="AJ507" s="23">
        <f>IF('Demand Input MP'!J95="",0,'Demand Input MP'!J95)</f>
        <v/>
      </c>
      <c r="AK507" s="23">
        <f>IF('Demand Input MP'!K95="",0,'Demand Input MP'!K95)</f>
        <v/>
      </c>
      <c r="AL507" s="23">
        <f>IF('Demand Input MP'!L95="",0,'Demand Input MP'!L95)</f>
        <v/>
      </c>
      <c r="AM507" s="23">
        <f>IF('Demand Input MP'!M95="",0,'Demand Input MP'!M95)</f>
        <v/>
      </c>
      <c r="AN507" s="23">
        <f>IF('Demand Input MP'!N95="",0,'Demand Input MP'!N95)</f>
        <v/>
      </c>
      <c r="AO507" s="23">
        <f>IF('Demand Input MP'!O95="",0,'Demand Input MP'!O95)</f>
        <v/>
      </c>
      <c r="AP507" s="23">
        <f>IF('Demand Input MP'!P95="",0,'Demand Input MP'!P95)</f>
        <v/>
      </c>
      <c r="AQ507" s="23">
        <f>IF('Demand Input MP'!Q95="",0,'Demand Input MP'!Q95)</f>
        <v/>
      </c>
      <c r="AR507" s="23">
        <f>IF('Demand Input MP'!R95="",0,'Demand Input MP'!R95)</f>
        <v/>
      </c>
      <c r="AS507" s="18" t="inlineStr">
        <is>
          <t>OK</t>
        </is>
      </c>
      <c r="AT507" t="inlineStr"/>
    </row>
    <row r="508">
      <c r="A508" s="14" t="inlineStr">
        <is>
          <t>DEMO0046</t>
        </is>
      </c>
      <c r="B508" s="14" t="inlineStr">
        <is>
          <t>DemoMassage Gun Mini</t>
        </is>
      </c>
      <c r="C508" s="14" t="inlineStr">
        <is>
          <t>GADGETI</t>
        </is>
      </c>
      <c r="D508" s="14" t="inlineStr">
        <is>
          <t>03 BRONZE</t>
        </is>
      </c>
      <c r="E508" s="22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18" t="inlineStr">
        <is>
          <t>OK</t>
        </is>
      </c>
      <c r="AT508" t="inlineStr"/>
    </row>
    <row r="509">
      <c r="A509" s="14" t="inlineStr">
        <is>
          <t>DEMO0046</t>
        </is>
      </c>
      <c r="B509" s="14" t="inlineStr">
        <is>
          <t>DemoMassage Gun Mini</t>
        </is>
      </c>
      <c r="C509" s="14" t="inlineStr">
        <is>
          <t>GADGETI</t>
        </is>
      </c>
      <c r="D509" s="14" t="inlineStr">
        <is>
          <t>03 BRONZE</t>
        </is>
      </c>
      <c r="E509" s="15" t="inlineStr">
        <is>
          <t>On-top Total</t>
        </is>
      </c>
      <c r="AF509" s="24">
        <f>SUM(AF505:AF508)</f>
        <v/>
      </c>
      <c r="AG509" s="24">
        <f>SUM(AG505:AG508)</f>
        <v/>
      </c>
      <c r="AH509" s="24">
        <f>SUM(AH505:AH508)</f>
        <v/>
      </c>
      <c r="AI509" s="24">
        <f>SUM(AI505:AI508)</f>
        <v/>
      </c>
      <c r="AJ509" s="24">
        <f>SUM(AJ505:AJ508)</f>
        <v/>
      </c>
      <c r="AK509" s="24">
        <f>SUM(AK505:AK508)</f>
        <v/>
      </c>
      <c r="AL509" s="24">
        <f>SUM(AL505:AL508)</f>
        <v/>
      </c>
      <c r="AM509" s="24">
        <f>SUM(AM505:AM508)</f>
        <v/>
      </c>
      <c r="AN509" s="24">
        <f>SUM(AN505:AN508)</f>
        <v/>
      </c>
      <c r="AO509" s="24">
        <f>SUM(AO505:AO508)</f>
        <v/>
      </c>
      <c r="AP509" s="24">
        <f>SUM(AP505:AP508)</f>
        <v/>
      </c>
      <c r="AQ509" s="24">
        <f>SUM(AQ505:AQ508)</f>
        <v/>
      </c>
      <c r="AR509" s="24">
        <f>SUM(AR505:AR508)</f>
        <v/>
      </c>
      <c r="AS509" s="18" t="inlineStr">
        <is>
          <t>OK</t>
        </is>
      </c>
      <c r="AT509" t="inlineStr"/>
    </row>
    <row r="510">
      <c r="A510" s="25" t="inlineStr">
        <is>
          <t>DEMO0046</t>
        </is>
      </c>
      <c r="B510" s="25" t="inlineStr">
        <is>
          <t>DemoMassage Gun Mini</t>
        </is>
      </c>
      <c r="C510" s="25" t="inlineStr">
        <is>
          <t>GADGETI</t>
        </is>
      </c>
      <c r="D510" s="25" t="inlineStr">
        <is>
          <t>03 BRONZE</t>
        </is>
      </c>
      <c r="E510" s="26" t="inlineStr">
        <is>
          <t>TOTAL DEMAND</t>
        </is>
      </c>
      <c r="F510" s="27" t="n"/>
      <c r="G510" s="27" t="n"/>
      <c r="H510" s="27" t="n"/>
      <c r="I510" s="27" t="n"/>
      <c r="J510" s="27" t="n"/>
      <c r="K510" s="27" t="n"/>
      <c r="L510" s="27" t="n"/>
      <c r="M510" s="27" t="n"/>
      <c r="N510" s="27" t="n"/>
      <c r="O510" s="27" t="n"/>
      <c r="P510" s="27" t="n"/>
      <c r="Q510" s="27" t="n"/>
      <c r="R510" s="27" t="n"/>
      <c r="S510" s="27" t="n"/>
      <c r="T510" s="27" t="n"/>
      <c r="U510" s="27" t="n"/>
      <c r="V510" s="27" t="n"/>
      <c r="W510" s="27" t="n"/>
      <c r="X510" s="27" t="n"/>
      <c r="Y510" s="27" t="n"/>
      <c r="Z510" s="27" t="n"/>
      <c r="AA510" s="27" t="n"/>
      <c r="AB510" s="27" t="n"/>
      <c r="AC510" s="27" t="n"/>
      <c r="AD510" s="27" t="n"/>
      <c r="AE510" s="27" t="n"/>
      <c r="AF510" s="28">
        <f>AF504+AF509</f>
        <v/>
      </c>
      <c r="AG510" s="28">
        <f>AG504+AG509</f>
        <v/>
      </c>
      <c r="AH510" s="28">
        <f>AH504+AH509</f>
        <v/>
      </c>
      <c r="AI510" s="28">
        <f>AI504+AI509</f>
        <v/>
      </c>
      <c r="AJ510" s="28">
        <f>AJ504+AJ509</f>
        <v/>
      </c>
      <c r="AK510" s="28">
        <f>AK504+AK509</f>
        <v/>
      </c>
      <c r="AL510" s="28">
        <f>AL504+AL509</f>
        <v/>
      </c>
      <c r="AM510" s="28">
        <f>AM504+AM509</f>
        <v/>
      </c>
      <c r="AN510" s="28">
        <f>AN504+AN509</f>
        <v/>
      </c>
      <c r="AO510" s="28">
        <f>AO504+AO509</f>
        <v/>
      </c>
      <c r="AP510" s="28">
        <f>AP504+AP509</f>
        <v/>
      </c>
      <c r="AQ510" s="28">
        <f>AQ504+AQ509</f>
        <v/>
      </c>
      <c r="AR510" s="28">
        <f>AR504+AR509</f>
        <v/>
      </c>
      <c r="AS510" s="18" t="inlineStr">
        <is>
          <t>OK</t>
        </is>
      </c>
      <c r="AT510" t="inlineStr"/>
    </row>
    <row r="511">
      <c r="A511" s="14" t="inlineStr">
        <is>
          <t>DEMO0046</t>
        </is>
      </c>
      <c r="B511" s="14" t="inlineStr">
        <is>
          <t>DemoMassage Gun Mini</t>
        </is>
      </c>
      <c r="C511" s="14" t="inlineStr">
        <is>
          <t>GADGETI</t>
        </is>
      </c>
      <c r="D511" s="14" t="inlineStr">
        <is>
          <t>03 BRONZE</t>
        </is>
      </c>
      <c r="E511" s="15" t="inlineStr"/>
      <c r="AS511" s="18" t="inlineStr">
        <is>
          <t>OK</t>
        </is>
      </c>
      <c r="AT511" t="inlineStr"/>
    </row>
    <row r="512">
      <c r="A512" s="7" t="inlineStr">
        <is>
          <t>DEMO0047</t>
        </is>
      </c>
      <c r="B512" s="8" t="inlineStr">
        <is>
          <t>DemoBoxing Gloves 12oz</t>
        </is>
      </c>
      <c r="C512" s="9" t="inlineStr">
        <is>
          <t>BORILAČKA OPREMA</t>
        </is>
      </c>
      <c r="D512" s="9" t="inlineStr">
        <is>
          <t>03 BRONZE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OK</t>
        </is>
      </c>
      <c r="AT512" s="13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/>
      </c>
    </row>
    <row r="513">
      <c r="A513" s="14" t="inlineStr">
        <is>
          <t>DEMO0047</t>
        </is>
      </c>
      <c r="B513" s="14" t="inlineStr">
        <is>
          <t>DemoBoxing Gloves 12oz</t>
        </is>
      </c>
      <c r="C513" s="14" t="inlineStr">
        <is>
          <t>BORILAČKA OPREMA</t>
        </is>
      </c>
      <c r="D513" s="14" t="inlineStr">
        <is>
          <t>03 BRONZE</t>
        </is>
      </c>
      <c r="E513" s="15" t="inlineStr">
        <is>
          <t>Baseline FC</t>
        </is>
      </c>
      <c r="F513" s="16" t="n">
        <v>22</v>
      </c>
      <c r="G513" s="16" t="n">
        <v>33</v>
      </c>
      <c r="H513" s="16" t="n">
        <v>14</v>
      </c>
      <c r="I513" s="16" t="n">
        <v>19</v>
      </c>
      <c r="J513" s="16" t="n">
        <v>26</v>
      </c>
      <c r="K513" s="16" t="n">
        <v>45</v>
      </c>
      <c r="L513" s="16" t="n">
        <v>12</v>
      </c>
      <c r="M513" s="16" t="n">
        <v>9</v>
      </c>
      <c r="N513" s="16" t="n">
        <v>38</v>
      </c>
      <c r="O513" s="16" t="n">
        <v>18</v>
      </c>
      <c r="P513" s="16" t="n">
        <v>39</v>
      </c>
      <c r="Q513" s="16" t="n">
        <v>27</v>
      </c>
      <c r="R513" s="16" t="n">
        <v>1</v>
      </c>
      <c r="S513" s="16" t="n">
        <v>31</v>
      </c>
      <c r="T513" s="16" t="n">
        <v>28</v>
      </c>
      <c r="U513" s="16" t="n">
        <v>24</v>
      </c>
      <c r="V513" s="16" t="n">
        <v>27</v>
      </c>
      <c r="W513" s="16" t="n">
        <v>21</v>
      </c>
      <c r="X513" s="16" t="n">
        <v>8</v>
      </c>
      <c r="Y513" s="16" t="n">
        <v>39</v>
      </c>
      <c r="Z513" s="16" t="n">
        <v>48</v>
      </c>
      <c r="AA513" s="16" t="n">
        <v>23</v>
      </c>
      <c r="AB513" s="16" t="n">
        <v>12</v>
      </c>
      <c r="AC513" s="16" t="n">
        <v>24</v>
      </c>
      <c r="AD513" s="16" t="n">
        <v>25</v>
      </c>
      <c r="AE513" s="16" t="n">
        <v>37</v>
      </c>
      <c r="AF513" s="17" t="n">
        <v>19</v>
      </c>
      <c r="AG513" s="17" t="n">
        <v>16</v>
      </c>
      <c r="AH513" s="17" t="n">
        <v>24</v>
      </c>
      <c r="AI513" s="17" t="n">
        <v>29</v>
      </c>
      <c r="AJ513" s="17" t="n">
        <v>26</v>
      </c>
      <c r="AK513" s="17" t="n">
        <v>22</v>
      </c>
      <c r="AL513" s="17" t="n">
        <v>22</v>
      </c>
      <c r="AM513" s="17" t="n">
        <v>24</v>
      </c>
      <c r="AN513" s="17" t="n">
        <v>25</v>
      </c>
      <c r="AO513" s="17" t="n">
        <v>24</v>
      </c>
      <c r="AP513" s="17" t="n">
        <v>23</v>
      </c>
      <c r="AQ513" s="17" t="n">
        <v>23</v>
      </c>
      <c r="AR513" s="17" t="n">
        <v>24</v>
      </c>
      <c r="AS513" s="18" t="inlineStr">
        <is>
          <t>OK</t>
        </is>
      </c>
      <c r="AT513" t="inlineStr"/>
    </row>
    <row r="514">
      <c r="A514" s="14" t="inlineStr">
        <is>
          <t>DEMO0047</t>
        </is>
      </c>
      <c r="B514" s="14" t="inlineStr">
        <is>
          <t>DemoBoxing Gloves 12oz</t>
        </is>
      </c>
      <c r="C514" s="14" t="inlineStr">
        <is>
          <t>BORILAČKA OPREMA</t>
        </is>
      </c>
      <c r="D514" s="14" t="inlineStr">
        <is>
          <t>03 BRONZE</t>
        </is>
      </c>
      <c r="E514" s="19" t="inlineStr">
        <is>
          <t>Planner Factor</t>
        </is>
      </c>
      <c r="AF514" s="20" t="n">
        <v>1</v>
      </c>
      <c r="AG514" s="20" t="n">
        <v>1</v>
      </c>
      <c r="AH514" s="20" t="n">
        <v>1</v>
      </c>
      <c r="AI514" s="20" t="n">
        <v>1</v>
      </c>
      <c r="AJ514" s="20" t="n">
        <v>1</v>
      </c>
      <c r="AK514" s="20" t="n">
        <v>1</v>
      </c>
      <c r="AL514" s="20" t="n">
        <v>1</v>
      </c>
      <c r="AM514" s="20" t="n">
        <v>1</v>
      </c>
      <c r="AN514" s="20" t="n">
        <v>1</v>
      </c>
      <c r="AO514" s="20" t="n">
        <v>1</v>
      </c>
      <c r="AP514" s="20" t="n">
        <v>1</v>
      </c>
      <c r="AQ514" s="20" t="n">
        <v>1</v>
      </c>
      <c r="AR514" s="20" t="n">
        <v>1</v>
      </c>
      <c r="AS514" s="18" t="inlineStr">
        <is>
          <t>OK</t>
        </is>
      </c>
      <c r="AT514" t="inlineStr"/>
    </row>
    <row r="515">
      <c r="A515" s="14" t="inlineStr">
        <is>
          <t>DEMO0047</t>
        </is>
      </c>
      <c r="B515" s="14" t="inlineStr">
        <is>
          <t>DemoBoxing Gloves 12oz</t>
        </is>
      </c>
      <c r="C515" s="14" t="inlineStr">
        <is>
          <t>BORILAČKA OPREMA</t>
        </is>
      </c>
      <c r="D515" s="14" t="inlineStr">
        <is>
          <t>03 BRONZE</t>
        </is>
      </c>
      <c r="E515" s="15" t="inlineStr">
        <is>
          <t>Adjusted FC</t>
        </is>
      </c>
      <c r="AF515" s="21">
        <f>ROUND(AF513*AF514,0)</f>
        <v/>
      </c>
      <c r="AG515" s="21">
        <f>ROUND(AG513*AG514,0)</f>
        <v/>
      </c>
      <c r="AH515" s="21">
        <f>ROUND(AH513*AH514,0)</f>
        <v/>
      </c>
      <c r="AI515" s="21">
        <f>ROUND(AI513*AI514,0)</f>
        <v/>
      </c>
      <c r="AJ515" s="21">
        <f>ROUND(AJ513*AJ514,0)</f>
        <v/>
      </c>
      <c r="AK515" s="21">
        <f>ROUND(AK513*AK514,0)</f>
        <v/>
      </c>
      <c r="AL515" s="21">
        <f>ROUND(AL513*AL514,0)</f>
        <v/>
      </c>
      <c r="AM515" s="21">
        <f>ROUND(AM513*AM514,0)</f>
        <v/>
      </c>
      <c r="AN515" s="21">
        <f>ROUND(AN513*AN514,0)</f>
        <v/>
      </c>
      <c r="AO515" s="21">
        <f>ROUND(AO513*AO514,0)</f>
        <v/>
      </c>
      <c r="AP515" s="21">
        <f>ROUND(AP513*AP514,0)</f>
        <v/>
      </c>
      <c r="AQ515" s="21">
        <f>ROUND(AQ513*AQ514,0)</f>
        <v/>
      </c>
      <c r="AR515" s="21">
        <f>ROUND(AR513*AR514,0)</f>
        <v/>
      </c>
      <c r="AS515" s="18" t="inlineStr">
        <is>
          <t>OK</t>
        </is>
      </c>
      <c r="AT515" t="inlineStr"/>
    </row>
    <row r="516">
      <c r="A516" s="14" t="inlineStr">
        <is>
          <t>DEMO0047</t>
        </is>
      </c>
      <c r="B516" s="14" t="inlineStr">
        <is>
          <t>DemoBoxing Gloves 12oz</t>
        </is>
      </c>
      <c r="C516" s="14" t="inlineStr">
        <is>
          <t>BORILAČKA OPREMA</t>
        </is>
      </c>
      <c r="D516" s="14" t="inlineStr">
        <is>
          <t>03 BRONZE</t>
        </is>
      </c>
      <c r="E516" s="22" t="inlineStr">
        <is>
          <t>VP on-top</t>
        </is>
      </c>
      <c r="AF516" s="23">
        <f>IF('Demand Input VP'!F97="",0,'Demand Input VP'!F97)</f>
        <v/>
      </c>
      <c r="AG516" s="23">
        <f>IF('Demand Input VP'!G97="",0,'Demand Input VP'!G97)</f>
        <v/>
      </c>
      <c r="AH516" s="23">
        <f>IF('Demand Input VP'!H97="",0,'Demand Input VP'!H97)</f>
        <v/>
      </c>
      <c r="AI516" s="23">
        <f>IF('Demand Input VP'!I97="",0,'Demand Input VP'!I97)</f>
        <v/>
      </c>
      <c r="AJ516" s="23">
        <f>IF('Demand Input VP'!J97="",0,'Demand Input VP'!J97)</f>
        <v/>
      </c>
      <c r="AK516" s="23">
        <f>IF('Demand Input VP'!K97="",0,'Demand Input VP'!K97)</f>
        <v/>
      </c>
      <c r="AL516" s="23">
        <f>IF('Demand Input VP'!L97="",0,'Demand Input VP'!L97)</f>
        <v/>
      </c>
      <c r="AM516" s="23">
        <f>IF('Demand Input VP'!M97="",0,'Demand Input VP'!M97)</f>
        <v/>
      </c>
      <c r="AN516" s="23">
        <f>IF('Demand Input VP'!N97="",0,'Demand Input VP'!N97)</f>
        <v/>
      </c>
      <c r="AO516" s="23">
        <f>IF('Demand Input VP'!O97="",0,'Demand Input VP'!O97)</f>
        <v/>
      </c>
      <c r="AP516" s="23">
        <f>IF('Demand Input VP'!P97="",0,'Demand Input VP'!P97)</f>
        <v/>
      </c>
      <c r="AQ516" s="23">
        <f>IF('Demand Input VP'!Q97="",0,'Demand Input VP'!Q97)</f>
        <v/>
      </c>
      <c r="AR516" s="23">
        <f>IF('Demand Input VP'!R97="",0,'Demand Input VP'!R97)</f>
        <v/>
      </c>
      <c r="AS516" s="18" t="inlineStr">
        <is>
          <t>OK</t>
        </is>
      </c>
      <c r="AT516" t="inlineStr"/>
    </row>
    <row r="517">
      <c r="A517" s="14" t="inlineStr">
        <is>
          <t>DEMO0047</t>
        </is>
      </c>
      <c r="B517" s="14" t="inlineStr">
        <is>
          <t>DemoBoxing Gloves 12oz</t>
        </is>
      </c>
      <c r="C517" s="14" t="inlineStr">
        <is>
          <t>BORILAČKA OPREMA</t>
        </is>
      </c>
      <c r="D517" s="14" t="inlineStr">
        <is>
          <t>03 BRONZE</t>
        </is>
      </c>
      <c r="E517" s="22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8" t="inlineStr">
        <is>
          <t>OK</t>
        </is>
      </c>
      <c r="AT517" t="inlineStr"/>
    </row>
    <row r="518">
      <c r="A518" s="14" t="inlineStr">
        <is>
          <t>DEMO0047</t>
        </is>
      </c>
      <c r="B518" s="14" t="inlineStr">
        <is>
          <t>DemoBoxing Gloves 12oz</t>
        </is>
      </c>
      <c r="C518" s="14" t="inlineStr">
        <is>
          <t>BORILAČKA OPREMA</t>
        </is>
      </c>
      <c r="D518" s="14" t="inlineStr">
        <is>
          <t>03 BRONZE</t>
        </is>
      </c>
      <c r="E518" s="22" t="inlineStr">
        <is>
          <t>MP on-top</t>
        </is>
      </c>
      <c r="AF518" s="23">
        <f>IF('Demand Input MP'!F97="",0,'Demand Input MP'!F97)</f>
        <v/>
      </c>
      <c r="AG518" s="23">
        <f>IF('Demand Input MP'!G97="",0,'Demand Input MP'!G97)</f>
        <v/>
      </c>
      <c r="AH518" s="23">
        <f>IF('Demand Input MP'!H97="",0,'Demand Input MP'!H97)</f>
        <v/>
      </c>
      <c r="AI518" s="23">
        <f>IF('Demand Input MP'!I97="",0,'Demand Input MP'!I97)</f>
        <v/>
      </c>
      <c r="AJ518" s="23">
        <f>IF('Demand Input MP'!J97="",0,'Demand Input MP'!J97)</f>
        <v/>
      </c>
      <c r="AK518" s="23">
        <f>IF('Demand Input MP'!K97="",0,'Demand Input MP'!K97)</f>
        <v/>
      </c>
      <c r="AL518" s="23">
        <f>IF('Demand Input MP'!L97="",0,'Demand Input MP'!L97)</f>
        <v/>
      </c>
      <c r="AM518" s="23">
        <f>IF('Demand Input MP'!M97="",0,'Demand Input MP'!M97)</f>
        <v/>
      </c>
      <c r="AN518" s="23">
        <f>IF('Demand Input MP'!N97="",0,'Demand Input MP'!N97)</f>
        <v/>
      </c>
      <c r="AO518" s="23">
        <f>IF('Demand Input MP'!O97="",0,'Demand Input MP'!O97)</f>
        <v/>
      </c>
      <c r="AP518" s="23">
        <f>IF('Demand Input MP'!P97="",0,'Demand Input MP'!P97)</f>
        <v/>
      </c>
      <c r="AQ518" s="23">
        <f>IF('Demand Input MP'!Q97="",0,'Demand Input MP'!Q97)</f>
        <v/>
      </c>
      <c r="AR518" s="23">
        <f>IF('Demand Input MP'!R97="",0,'Demand Input MP'!R97)</f>
        <v/>
      </c>
      <c r="AS518" s="18" t="inlineStr">
        <is>
          <t>OK</t>
        </is>
      </c>
      <c r="AT518" t="inlineStr"/>
    </row>
    <row r="519">
      <c r="A519" s="14" t="inlineStr">
        <is>
          <t>DEMO0047</t>
        </is>
      </c>
      <c r="B519" s="14" t="inlineStr">
        <is>
          <t>DemoBoxing Gloves 12oz</t>
        </is>
      </c>
      <c r="C519" s="14" t="inlineStr">
        <is>
          <t>BORILAČKA OPREMA</t>
        </is>
      </c>
      <c r="D519" s="14" t="inlineStr">
        <is>
          <t>03 BRONZE</t>
        </is>
      </c>
      <c r="E519" s="22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8" t="inlineStr">
        <is>
          <t>OK</t>
        </is>
      </c>
      <c r="AT519" t="inlineStr"/>
    </row>
    <row r="520">
      <c r="A520" s="14" t="inlineStr">
        <is>
          <t>DEMO0047</t>
        </is>
      </c>
      <c r="B520" s="14" t="inlineStr">
        <is>
          <t>DemoBoxing Gloves 12oz</t>
        </is>
      </c>
      <c r="C520" s="14" t="inlineStr">
        <is>
          <t>BORILAČKA OPREMA</t>
        </is>
      </c>
      <c r="D520" s="14" t="inlineStr">
        <is>
          <t>03 BRONZE</t>
        </is>
      </c>
      <c r="E520" s="15" t="inlineStr">
        <is>
          <t>On-top Total</t>
        </is>
      </c>
      <c r="AF520" s="24">
        <f>SUM(AF516:AF519)</f>
        <v/>
      </c>
      <c r="AG520" s="24">
        <f>SUM(AG516:AG519)</f>
        <v/>
      </c>
      <c r="AH520" s="24">
        <f>SUM(AH516:AH519)</f>
        <v/>
      </c>
      <c r="AI520" s="24">
        <f>SUM(AI516:AI519)</f>
        <v/>
      </c>
      <c r="AJ520" s="24">
        <f>SUM(AJ516:AJ519)</f>
        <v/>
      </c>
      <c r="AK520" s="24">
        <f>SUM(AK516:AK519)</f>
        <v/>
      </c>
      <c r="AL520" s="24">
        <f>SUM(AL516:AL519)</f>
        <v/>
      </c>
      <c r="AM520" s="24">
        <f>SUM(AM516:AM519)</f>
        <v/>
      </c>
      <c r="AN520" s="24">
        <f>SUM(AN516:AN519)</f>
        <v/>
      </c>
      <c r="AO520" s="24">
        <f>SUM(AO516:AO519)</f>
        <v/>
      </c>
      <c r="AP520" s="24">
        <f>SUM(AP516:AP519)</f>
        <v/>
      </c>
      <c r="AQ520" s="24">
        <f>SUM(AQ516:AQ519)</f>
        <v/>
      </c>
      <c r="AR520" s="24">
        <f>SUM(AR516:AR519)</f>
        <v/>
      </c>
      <c r="AS520" s="18" t="inlineStr">
        <is>
          <t>OK</t>
        </is>
      </c>
      <c r="AT520" t="inlineStr"/>
    </row>
    <row r="521">
      <c r="A521" s="25" t="inlineStr">
        <is>
          <t>DEMO0047</t>
        </is>
      </c>
      <c r="B521" s="25" t="inlineStr">
        <is>
          <t>DemoBoxing Gloves 12oz</t>
        </is>
      </c>
      <c r="C521" s="25" t="inlineStr">
        <is>
          <t>BORILAČKA OPREMA</t>
        </is>
      </c>
      <c r="D521" s="25" t="inlineStr">
        <is>
          <t>03 BRONZE</t>
        </is>
      </c>
      <c r="E521" s="26" t="inlineStr">
        <is>
          <t>TOTAL DEMAND</t>
        </is>
      </c>
      <c r="F521" s="27" t="n"/>
      <c r="G521" s="27" t="n"/>
      <c r="H521" s="27" t="n"/>
      <c r="I521" s="27" t="n"/>
      <c r="J521" s="27" t="n"/>
      <c r="K521" s="27" t="n"/>
      <c r="L521" s="27" t="n"/>
      <c r="M521" s="27" t="n"/>
      <c r="N521" s="27" t="n"/>
      <c r="O521" s="27" t="n"/>
      <c r="P521" s="27" t="n"/>
      <c r="Q521" s="27" t="n"/>
      <c r="R521" s="27" t="n"/>
      <c r="S521" s="27" t="n"/>
      <c r="T521" s="27" t="n"/>
      <c r="U521" s="27" t="n"/>
      <c r="V521" s="27" t="n"/>
      <c r="W521" s="27" t="n"/>
      <c r="X521" s="27" t="n"/>
      <c r="Y521" s="27" t="n"/>
      <c r="Z521" s="27" t="n"/>
      <c r="AA521" s="27" t="n"/>
      <c r="AB521" s="27" t="n"/>
      <c r="AC521" s="27" t="n"/>
      <c r="AD521" s="27" t="n"/>
      <c r="AE521" s="27" t="n"/>
      <c r="AF521" s="28">
        <f>AF515+AF520</f>
        <v/>
      </c>
      <c r="AG521" s="28">
        <f>AG515+AG520</f>
        <v/>
      </c>
      <c r="AH521" s="28">
        <f>AH515+AH520</f>
        <v/>
      </c>
      <c r="AI521" s="28">
        <f>AI515+AI520</f>
        <v/>
      </c>
      <c r="AJ521" s="28">
        <f>AJ515+AJ520</f>
        <v/>
      </c>
      <c r="AK521" s="28">
        <f>AK515+AK520</f>
        <v/>
      </c>
      <c r="AL521" s="28">
        <f>AL515+AL520</f>
        <v/>
      </c>
      <c r="AM521" s="28">
        <f>AM515+AM520</f>
        <v/>
      </c>
      <c r="AN521" s="28">
        <f>AN515+AN520</f>
        <v/>
      </c>
      <c r="AO521" s="28">
        <f>AO515+AO520</f>
        <v/>
      </c>
      <c r="AP521" s="28">
        <f>AP515+AP520</f>
        <v/>
      </c>
      <c r="AQ521" s="28">
        <f>AQ515+AQ520</f>
        <v/>
      </c>
      <c r="AR521" s="28">
        <f>AR515+AR520</f>
        <v/>
      </c>
      <c r="AS521" s="18" t="inlineStr">
        <is>
          <t>OK</t>
        </is>
      </c>
      <c r="AT521" t="inlineStr"/>
    </row>
    <row r="522">
      <c r="A522" s="14" t="inlineStr">
        <is>
          <t>DEMO0047</t>
        </is>
      </c>
      <c r="B522" s="14" t="inlineStr">
        <is>
          <t>DemoBoxing Gloves 12oz</t>
        </is>
      </c>
      <c r="C522" s="14" t="inlineStr">
        <is>
          <t>BORILAČKA OPREMA</t>
        </is>
      </c>
      <c r="D522" s="14" t="inlineStr">
        <is>
          <t>03 BRONZE</t>
        </is>
      </c>
      <c r="E522" s="15" t="inlineStr"/>
      <c r="AS522" s="18" t="inlineStr">
        <is>
          <t>OK</t>
        </is>
      </c>
      <c r="AT522" t="inlineStr"/>
    </row>
    <row r="523">
      <c r="A523" s="7" t="inlineStr">
        <is>
          <t>DEMO0048</t>
        </is>
      </c>
      <c r="B523" s="8" t="inlineStr">
        <is>
          <t>DemoMouth Guard</t>
        </is>
      </c>
      <c r="C523" s="9" t="inlineStr">
        <is>
          <t>BORILAČKA OPREMA</t>
        </is>
      </c>
      <c r="D523" s="9" t="inlineStr">
        <is>
          <t>03 BRONZE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29" t="inlineStr">
        <is>
          <t>CHECK</t>
        </is>
      </c>
      <c r="AT523" s="13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/>
      </c>
    </row>
    <row r="524">
      <c r="A524" s="14" t="inlineStr">
        <is>
          <t>DEMO0048</t>
        </is>
      </c>
      <c r="B524" s="14" t="inlineStr">
        <is>
          <t>DemoMouth Guard</t>
        </is>
      </c>
      <c r="C524" s="14" t="inlineStr">
        <is>
          <t>BORILAČKA OPREMA</t>
        </is>
      </c>
      <c r="D524" s="14" t="inlineStr">
        <is>
          <t>03 BRONZE</t>
        </is>
      </c>
      <c r="E524" s="15" t="inlineStr">
        <is>
          <t>Baseline FC</t>
        </is>
      </c>
      <c r="F524" s="16" t="n">
        <v>43</v>
      </c>
      <c r="G524" s="16" t="n">
        <v>42</v>
      </c>
      <c r="H524" s="16" t="n">
        <v>92</v>
      </c>
      <c r="I524" s="16" t="n">
        <v>45</v>
      </c>
      <c r="J524" s="16" t="n">
        <v>43</v>
      </c>
      <c r="K524" s="16" t="n">
        <v>48</v>
      </c>
      <c r="L524" s="16" t="n">
        <v>41</v>
      </c>
      <c r="M524" s="16" t="n">
        <v>53</v>
      </c>
      <c r="N524" s="16" t="n">
        <v>72</v>
      </c>
      <c r="O524" s="16" t="n">
        <v>45</v>
      </c>
      <c r="P524" s="16" t="n">
        <v>44</v>
      </c>
      <c r="Q524" s="16" t="n">
        <v>39</v>
      </c>
      <c r="R524" s="16" t="n">
        <v>70</v>
      </c>
      <c r="S524" s="16" t="n">
        <v>74</v>
      </c>
      <c r="T524" s="16" t="n">
        <v>35</v>
      </c>
      <c r="U524" s="16" t="n">
        <v>38</v>
      </c>
      <c r="V524" s="16" t="n">
        <v>42</v>
      </c>
      <c r="W524" s="16" t="n">
        <v>33</v>
      </c>
      <c r="X524" s="16" t="n">
        <v>30</v>
      </c>
      <c r="Y524" s="16" t="n">
        <v>33</v>
      </c>
      <c r="Z524" s="16" t="n">
        <v>27</v>
      </c>
      <c r="AA524" s="16" t="n">
        <v>26</v>
      </c>
      <c r="AB524" s="16" t="n">
        <v>29</v>
      </c>
      <c r="AC524" s="16" t="n">
        <v>36</v>
      </c>
      <c r="AD524" s="16" t="n">
        <v>133</v>
      </c>
      <c r="AE524" s="16" t="n">
        <v>37</v>
      </c>
      <c r="AF524" s="17" t="n">
        <v>34</v>
      </c>
      <c r="AG524" s="17" t="n">
        <v>34</v>
      </c>
      <c r="AH524" s="17" t="n">
        <v>34</v>
      </c>
      <c r="AI524" s="17" t="n">
        <v>34</v>
      </c>
      <c r="AJ524" s="17" t="n">
        <v>34</v>
      </c>
      <c r="AK524" s="17" t="n">
        <v>34</v>
      </c>
      <c r="AL524" s="17" t="n">
        <v>34</v>
      </c>
      <c r="AM524" s="17" t="n">
        <v>34</v>
      </c>
      <c r="AN524" s="17" t="n">
        <v>34</v>
      </c>
      <c r="AO524" s="17" t="n">
        <v>34</v>
      </c>
      <c r="AP524" s="17" t="n">
        <v>34</v>
      </c>
      <c r="AQ524" s="17" t="n">
        <v>34</v>
      </c>
      <c r="AR524" s="17" t="n">
        <v>34</v>
      </c>
      <c r="AS524" s="30" t="inlineStr">
        <is>
          <t>CHECK</t>
        </is>
      </c>
      <c r="AT524" t="inlineStr"/>
    </row>
    <row r="525">
      <c r="A525" s="14" t="inlineStr">
        <is>
          <t>DEMO0048</t>
        </is>
      </c>
      <c r="B525" s="14" t="inlineStr">
        <is>
          <t>DemoMouth Guard</t>
        </is>
      </c>
      <c r="C525" s="14" t="inlineStr">
        <is>
          <t>BORILAČKA OPREMA</t>
        </is>
      </c>
      <c r="D525" s="14" t="inlineStr">
        <is>
          <t>03 BRONZE</t>
        </is>
      </c>
      <c r="E525" s="19" t="inlineStr">
        <is>
          <t>Planner Factor</t>
        </is>
      </c>
      <c r="AF525" s="20" t="n">
        <v>1</v>
      </c>
      <c r="AG525" s="20" t="n">
        <v>1</v>
      </c>
      <c r="AH525" s="20" t="n">
        <v>1</v>
      </c>
      <c r="AI525" s="20" t="n">
        <v>1</v>
      </c>
      <c r="AJ525" s="20" t="n">
        <v>1</v>
      </c>
      <c r="AK525" s="20" t="n">
        <v>1</v>
      </c>
      <c r="AL525" s="20" t="n">
        <v>1</v>
      </c>
      <c r="AM525" s="20" t="n">
        <v>1</v>
      </c>
      <c r="AN525" s="20" t="n">
        <v>1</v>
      </c>
      <c r="AO525" s="20" t="n">
        <v>1</v>
      </c>
      <c r="AP525" s="20" t="n">
        <v>1</v>
      </c>
      <c r="AQ525" s="20" t="n">
        <v>1</v>
      </c>
      <c r="AR525" s="20" t="n">
        <v>1</v>
      </c>
      <c r="AS525" s="30" t="inlineStr">
        <is>
          <t>CHECK</t>
        </is>
      </c>
      <c r="AT525" t="inlineStr"/>
    </row>
    <row r="526">
      <c r="A526" s="14" t="inlineStr">
        <is>
          <t>DEMO0048</t>
        </is>
      </c>
      <c r="B526" s="14" t="inlineStr">
        <is>
          <t>DemoMouth Guard</t>
        </is>
      </c>
      <c r="C526" s="14" t="inlineStr">
        <is>
          <t>BORILAČKA OPREMA</t>
        </is>
      </c>
      <c r="D526" s="14" t="inlineStr">
        <is>
          <t>03 BRONZE</t>
        </is>
      </c>
      <c r="E526" s="15" t="inlineStr">
        <is>
          <t>Adjusted FC</t>
        </is>
      </c>
      <c r="AF526" s="21">
        <f>ROUND(AF524*AF525,0)</f>
        <v/>
      </c>
      <c r="AG526" s="21">
        <f>ROUND(AG524*AG525,0)</f>
        <v/>
      </c>
      <c r="AH526" s="21">
        <f>ROUND(AH524*AH525,0)</f>
        <v/>
      </c>
      <c r="AI526" s="21">
        <f>ROUND(AI524*AI525,0)</f>
        <v/>
      </c>
      <c r="AJ526" s="21">
        <f>ROUND(AJ524*AJ525,0)</f>
        <v/>
      </c>
      <c r="AK526" s="21">
        <f>ROUND(AK524*AK525,0)</f>
        <v/>
      </c>
      <c r="AL526" s="21">
        <f>ROUND(AL524*AL525,0)</f>
        <v/>
      </c>
      <c r="AM526" s="21">
        <f>ROUND(AM524*AM525,0)</f>
        <v/>
      </c>
      <c r="AN526" s="21">
        <f>ROUND(AN524*AN525,0)</f>
        <v/>
      </c>
      <c r="AO526" s="21">
        <f>ROUND(AO524*AO525,0)</f>
        <v/>
      </c>
      <c r="AP526" s="21">
        <f>ROUND(AP524*AP525,0)</f>
        <v/>
      </c>
      <c r="AQ526" s="21">
        <f>ROUND(AQ524*AQ525,0)</f>
        <v/>
      </c>
      <c r="AR526" s="21">
        <f>ROUND(AR524*AR525,0)</f>
        <v/>
      </c>
      <c r="AS526" s="30" t="inlineStr">
        <is>
          <t>CHECK</t>
        </is>
      </c>
      <c r="AT526" t="inlineStr"/>
    </row>
    <row r="527">
      <c r="A527" s="14" t="inlineStr">
        <is>
          <t>DEMO0048</t>
        </is>
      </c>
      <c r="B527" s="14" t="inlineStr">
        <is>
          <t>DemoMouth Guard</t>
        </is>
      </c>
      <c r="C527" s="14" t="inlineStr">
        <is>
          <t>BORILAČKA OPREMA</t>
        </is>
      </c>
      <c r="D527" s="14" t="inlineStr">
        <is>
          <t>03 BRONZE</t>
        </is>
      </c>
      <c r="E527" s="22" t="inlineStr">
        <is>
          <t>VP on-top</t>
        </is>
      </c>
      <c r="AF527" s="23">
        <f>IF('Demand Input VP'!F99="",0,'Demand Input VP'!F99)</f>
        <v/>
      </c>
      <c r="AG527" s="23">
        <f>IF('Demand Input VP'!G99="",0,'Demand Input VP'!G99)</f>
        <v/>
      </c>
      <c r="AH527" s="23">
        <f>IF('Demand Input VP'!H99="",0,'Demand Input VP'!H99)</f>
        <v/>
      </c>
      <c r="AI527" s="23">
        <f>IF('Demand Input VP'!I99="",0,'Demand Input VP'!I99)</f>
        <v/>
      </c>
      <c r="AJ527" s="23">
        <f>IF('Demand Input VP'!J99="",0,'Demand Input VP'!J99)</f>
        <v/>
      </c>
      <c r="AK527" s="23">
        <f>IF('Demand Input VP'!K99="",0,'Demand Input VP'!K99)</f>
        <v/>
      </c>
      <c r="AL527" s="23">
        <f>IF('Demand Input VP'!L99="",0,'Demand Input VP'!L99)</f>
        <v/>
      </c>
      <c r="AM527" s="23">
        <f>IF('Demand Input VP'!M99="",0,'Demand Input VP'!M99)</f>
        <v/>
      </c>
      <c r="AN527" s="23">
        <f>IF('Demand Input VP'!N99="",0,'Demand Input VP'!N99)</f>
        <v/>
      </c>
      <c r="AO527" s="23">
        <f>IF('Demand Input VP'!O99="",0,'Demand Input VP'!O99)</f>
        <v/>
      </c>
      <c r="AP527" s="23">
        <f>IF('Demand Input VP'!P99="",0,'Demand Input VP'!P99)</f>
        <v/>
      </c>
      <c r="AQ527" s="23">
        <f>IF('Demand Input VP'!Q99="",0,'Demand Input VP'!Q99)</f>
        <v/>
      </c>
      <c r="AR527" s="23">
        <f>IF('Demand Input VP'!R99="",0,'Demand Input VP'!R99)</f>
        <v/>
      </c>
      <c r="AS527" s="30" t="inlineStr">
        <is>
          <t>CHECK</t>
        </is>
      </c>
      <c r="AT527" t="inlineStr"/>
    </row>
    <row r="528">
      <c r="A528" s="14" t="inlineStr">
        <is>
          <t>DEMO0048</t>
        </is>
      </c>
      <c r="B528" s="14" t="inlineStr">
        <is>
          <t>DemoMouth Guard</t>
        </is>
      </c>
      <c r="C528" s="14" t="inlineStr">
        <is>
          <t>BORILAČKA OPREMA</t>
        </is>
      </c>
      <c r="D528" s="14" t="inlineStr">
        <is>
          <t>03 BRONZE</t>
        </is>
      </c>
      <c r="E528" s="22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30" t="inlineStr">
        <is>
          <t>CHECK</t>
        </is>
      </c>
      <c r="AT528" t="inlineStr"/>
    </row>
    <row r="529">
      <c r="A529" s="14" t="inlineStr">
        <is>
          <t>DEMO0048</t>
        </is>
      </c>
      <c r="B529" s="14" t="inlineStr">
        <is>
          <t>DemoMouth Guard</t>
        </is>
      </c>
      <c r="C529" s="14" t="inlineStr">
        <is>
          <t>BORILAČKA OPREMA</t>
        </is>
      </c>
      <c r="D529" s="14" t="inlineStr">
        <is>
          <t>03 BRONZE</t>
        </is>
      </c>
      <c r="E529" s="22" t="inlineStr">
        <is>
          <t>MP on-top</t>
        </is>
      </c>
      <c r="AF529" s="23">
        <f>IF('Demand Input MP'!F99="",0,'Demand Input MP'!F99)</f>
        <v/>
      </c>
      <c r="AG529" s="23">
        <f>IF('Demand Input MP'!G99="",0,'Demand Input MP'!G99)</f>
        <v/>
      </c>
      <c r="AH529" s="23">
        <f>IF('Demand Input MP'!H99="",0,'Demand Input MP'!H99)</f>
        <v/>
      </c>
      <c r="AI529" s="23">
        <f>IF('Demand Input MP'!I99="",0,'Demand Input MP'!I99)</f>
        <v/>
      </c>
      <c r="AJ529" s="23">
        <f>IF('Demand Input MP'!J99="",0,'Demand Input MP'!J99)</f>
        <v/>
      </c>
      <c r="AK529" s="23">
        <f>IF('Demand Input MP'!K99="",0,'Demand Input MP'!K99)</f>
        <v/>
      </c>
      <c r="AL529" s="23">
        <f>IF('Demand Input MP'!L99="",0,'Demand Input MP'!L99)</f>
        <v/>
      </c>
      <c r="AM529" s="23">
        <f>IF('Demand Input MP'!M99="",0,'Demand Input MP'!M99)</f>
        <v/>
      </c>
      <c r="AN529" s="23">
        <f>IF('Demand Input MP'!N99="",0,'Demand Input MP'!N99)</f>
        <v/>
      </c>
      <c r="AO529" s="23">
        <f>IF('Demand Input MP'!O99="",0,'Demand Input MP'!O99)</f>
        <v/>
      </c>
      <c r="AP529" s="23">
        <f>IF('Demand Input MP'!P99="",0,'Demand Input MP'!P99)</f>
        <v/>
      </c>
      <c r="AQ529" s="23">
        <f>IF('Demand Input MP'!Q99="",0,'Demand Input MP'!Q99)</f>
        <v/>
      </c>
      <c r="AR529" s="23">
        <f>IF('Demand Input MP'!R99="",0,'Demand Input MP'!R99)</f>
        <v/>
      </c>
      <c r="AS529" s="30" t="inlineStr">
        <is>
          <t>CHECK</t>
        </is>
      </c>
      <c r="AT529" t="inlineStr"/>
    </row>
    <row r="530">
      <c r="A530" s="14" t="inlineStr">
        <is>
          <t>DEMO0048</t>
        </is>
      </c>
      <c r="B530" s="14" t="inlineStr">
        <is>
          <t>DemoMouth Guard</t>
        </is>
      </c>
      <c r="C530" s="14" t="inlineStr">
        <is>
          <t>BORILAČKA OPREMA</t>
        </is>
      </c>
      <c r="D530" s="14" t="inlineStr">
        <is>
          <t>03 BRONZE</t>
        </is>
      </c>
      <c r="E530" s="22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30" t="inlineStr">
        <is>
          <t>CHECK</t>
        </is>
      </c>
      <c r="AT530" t="inlineStr"/>
    </row>
    <row r="531">
      <c r="A531" s="14" t="inlineStr">
        <is>
          <t>DEMO0048</t>
        </is>
      </c>
      <c r="B531" s="14" t="inlineStr">
        <is>
          <t>DemoMouth Guard</t>
        </is>
      </c>
      <c r="C531" s="14" t="inlineStr">
        <is>
          <t>BORILAČKA OPREMA</t>
        </is>
      </c>
      <c r="D531" s="14" t="inlineStr">
        <is>
          <t>03 BRONZE</t>
        </is>
      </c>
      <c r="E531" s="15" t="inlineStr">
        <is>
          <t>On-top Total</t>
        </is>
      </c>
      <c r="AF531" s="24">
        <f>SUM(AF527:AF530)</f>
        <v/>
      </c>
      <c r="AG531" s="24">
        <f>SUM(AG527:AG530)</f>
        <v/>
      </c>
      <c r="AH531" s="24">
        <f>SUM(AH527:AH530)</f>
        <v/>
      </c>
      <c r="AI531" s="24">
        <f>SUM(AI527:AI530)</f>
        <v/>
      </c>
      <c r="AJ531" s="24">
        <f>SUM(AJ527:AJ530)</f>
        <v/>
      </c>
      <c r="AK531" s="24">
        <f>SUM(AK527:AK530)</f>
        <v/>
      </c>
      <c r="AL531" s="24">
        <f>SUM(AL527:AL530)</f>
        <v/>
      </c>
      <c r="AM531" s="24">
        <f>SUM(AM527:AM530)</f>
        <v/>
      </c>
      <c r="AN531" s="24">
        <f>SUM(AN527:AN530)</f>
        <v/>
      </c>
      <c r="AO531" s="24">
        <f>SUM(AO527:AO530)</f>
        <v/>
      </c>
      <c r="AP531" s="24">
        <f>SUM(AP527:AP530)</f>
        <v/>
      </c>
      <c r="AQ531" s="24">
        <f>SUM(AQ527:AQ530)</f>
        <v/>
      </c>
      <c r="AR531" s="24">
        <f>SUM(AR527:AR530)</f>
        <v/>
      </c>
      <c r="AS531" s="30" t="inlineStr">
        <is>
          <t>CHECK</t>
        </is>
      </c>
      <c r="AT531" t="inlineStr"/>
    </row>
    <row r="532">
      <c r="A532" s="25" t="inlineStr">
        <is>
          <t>DEMO0048</t>
        </is>
      </c>
      <c r="B532" s="25" t="inlineStr">
        <is>
          <t>DemoMouth Guard</t>
        </is>
      </c>
      <c r="C532" s="25" t="inlineStr">
        <is>
          <t>BORILAČKA OPREMA</t>
        </is>
      </c>
      <c r="D532" s="25" t="inlineStr">
        <is>
          <t>03 BRONZE</t>
        </is>
      </c>
      <c r="E532" s="26" t="inlineStr">
        <is>
          <t>TOTAL DEMAND</t>
        </is>
      </c>
      <c r="F532" s="27" t="n"/>
      <c r="G532" s="27" t="n"/>
      <c r="H532" s="27" t="n"/>
      <c r="I532" s="27" t="n"/>
      <c r="J532" s="27" t="n"/>
      <c r="K532" s="27" t="n"/>
      <c r="L532" s="27" t="n"/>
      <c r="M532" s="27" t="n"/>
      <c r="N532" s="27" t="n"/>
      <c r="O532" s="27" t="n"/>
      <c r="P532" s="27" t="n"/>
      <c r="Q532" s="27" t="n"/>
      <c r="R532" s="27" t="n"/>
      <c r="S532" s="27" t="n"/>
      <c r="T532" s="27" t="n"/>
      <c r="U532" s="27" t="n"/>
      <c r="V532" s="27" t="n"/>
      <c r="W532" s="27" t="n"/>
      <c r="X532" s="27" t="n"/>
      <c r="Y532" s="27" t="n"/>
      <c r="Z532" s="27" t="n"/>
      <c r="AA532" s="27" t="n"/>
      <c r="AB532" s="27" t="n"/>
      <c r="AC532" s="27" t="n"/>
      <c r="AD532" s="27" t="n"/>
      <c r="AE532" s="27" t="n"/>
      <c r="AF532" s="28">
        <f>AF526+AF531</f>
        <v/>
      </c>
      <c r="AG532" s="28">
        <f>AG526+AG531</f>
        <v/>
      </c>
      <c r="AH532" s="28">
        <f>AH526+AH531</f>
        <v/>
      </c>
      <c r="AI532" s="28">
        <f>AI526+AI531</f>
        <v/>
      </c>
      <c r="AJ532" s="28">
        <f>AJ526+AJ531</f>
        <v/>
      </c>
      <c r="AK532" s="28">
        <f>AK526+AK531</f>
        <v/>
      </c>
      <c r="AL532" s="28">
        <f>AL526+AL531</f>
        <v/>
      </c>
      <c r="AM532" s="28">
        <f>AM526+AM531</f>
        <v/>
      </c>
      <c r="AN532" s="28">
        <f>AN526+AN531</f>
        <v/>
      </c>
      <c r="AO532" s="28">
        <f>AO526+AO531</f>
        <v/>
      </c>
      <c r="AP532" s="28">
        <f>AP526+AP531</f>
        <v/>
      </c>
      <c r="AQ532" s="28">
        <f>AQ526+AQ531</f>
        <v/>
      </c>
      <c r="AR532" s="28">
        <f>AR526+AR531</f>
        <v/>
      </c>
      <c r="AS532" s="30" t="inlineStr">
        <is>
          <t>CHECK</t>
        </is>
      </c>
      <c r="AT532" t="inlineStr"/>
    </row>
    <row r="533">
      <c r="A533" s="14" t="inlineStr">
        <is>
          <t>DEMO0048</t>
        </is>
      </c>
      <c r="B533" s="14" t="inlineStr">
        <is>
          <t>DemoMouth Guard</t>
        </is>
      </c>
      <c r="C533" s="14" t="inlineStr">
        <is>
          <t>BORILAČKA OPREMA</t>
        </is>
      </c>
      <c r="D533" s="14" t="inlineStr">
        <is>
          <t>03 BRONZE</t>
        </is>
      </c>
      <c r="E533" s="15" t="inlineStr"/>
      <c r="AS533" s="30" t="inlineStr">
        <is>
          <t>CHECK</t>
        </is>
      </c>
      <c r="AT533" t="inlineStr"/>
    </row>
    <row r="534">
      <c r="A534" s="7" t="inlineStr">
        <is>
          <t>DEMO0049</t>
        </is>
      </c>
      <c r="B534" s="8" t="inlineStr">
        <is>
          <t>DemoShin Pads</t>
        </is>
      </c>
      <c r="C534" s="9" t="inlineStr">
        <is>
          <t>BORILAČKA OPREMA</t>
        </is>
      </c>
      <c r="D534" s="9" t="inlineStr">
        <is>
          <t>03 BRONZE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12" t="inlineStr">
        <is>
          <t>OK</t>
        </is>
      </c>
      <c r="AT534" s="13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/>
      </c>
    </row>
    <row r="535">
      <c r="A535" s="14" t="inlineStr">
        <is>
          <t>DEMO0049</t>
        </is>
      </c>
      <c r="B535" s="14" t="inlineStr">
        <is>
          <t>DemoShin Pads</t>
        </is>
      </c>
      <c r="C535" s="14" t="inlineStr">
        <is>
          <t>BORILAČKA OPREMA</t>
        </is>
      </c>
      <c r="D535" s="14" t="inlineStr">
        <is>
          <t>03 BRONZE</t>
        </is>
      </c>
      <c r="E535" s="15" t="inlineStr">
        <is>
          <t>Baseline FC</t>
        </is>
      </c>
      <c r="F535" s="16" t="n">
        <v>49</v>
      </c>
      <c r="G535" s="16" t="n">
        <v>49</v>
      </c>
      <c r="H535" s="16" t="n">
        <v>55</v>
      </c>
      <c r="I535" s="16" t="n">
        <v>53</v>
      </c>
      <c r="J535" s="16" t="n">
        <v>68</v>
      </c>
      <c r="K535" s="16" t="n">
        <v>62</v>
      </c>
      <c r="L535" s="16" t="n">
        <v>50</v>
      </c>
      <c r="M535" s="16" t="n">
        <v>55</v>
      </c>
      <c r="N535" s="16" t="n">
        <v>51</v>
      </c>
      <c r="O535" s="16" t="n">
        <v>48</v>
      </c>
      <c r="P535" s="16" t="n">
        <v>55</v>
      </c>
      <c r="Q535" s="16" t="n">
        <v>48</v>
      </c>
      <c r="R535" s="16" t="n">
        <v>47</v>
      </c>
      <c r="S535" s="16" t="n">
        <v>53</v>
      </c>
      <c r="T535" s="16" t="n">
        <v>40</v>
      </c>
      <c r="U535" s="16" t="n">
        <v>42</v>
      </c>
      <c r="V535" s="16" t="n">
        <v>37</v>
      </c>
      <c r="W535" s="16" t="n">
        <v>45</v>
      </c>
      <c r="X535" s="16" t="n">
        <v>37</v>
      </c>
      <c r="Y535" s="16" t="n">
        <v>34</v>
      </c>
      <c r="Z535" s="16" t="n">
        <v>91</v>
      </c>
      <c r="AA535" s="16" t="n">
        <v>43</v>
      </c>
      <c r="AB535" s="16" t="n">
        <v>48</v>
      </c>
      <c r="AC535" s="16" t="n">
        <v>42</v>
      </c>
      <c r="AD535" s="16" t="n">
        <v>95</v>
      </c>
      <c r="AE535" s="16" t="n">
        <v>46</v>
      </c>
      <c r="AF535" s="17" t="n">
        <v>45</v>
      </c>
      <c r="AG535" s="17" t="n">
        <v>45</v>
      </c>
      <c r="AH535" s="17" t="n">
        <v>45</v>
      </c>
      <c r="AI535" s="17" t="n">
        <v>45</v>
      </c>
      <c r="AJ535" s="17" t="n">
        <v>45</v>
      </c>
      <c r="AK535" s="17" t="n">
        <v>45</v>
      </c>
      <c r="AL535" s="17" t="n">
        <v>45</v>
      </c>
      <c r="AM535" s="17" t="n">
        <v>45</v>
      </c>
      <c r="AN535" s="17" t="n">
        <v>45</v>
      </c>
      <c r="AO535" s="17" t="n">
        <v>45</v>
      </c>
      <c r="AP535" s="17" t="n">
        <v>45</v>
      </c>
      <c r="AQ535" s="17" t="n">
        <v>45</v>
      </c>
      <c r="AR535" s="17" t="n">
        <v>45</v>
      </c>
      <c r="AS535" s="18" t="inlineStr">
        <is>
          <t>OK</t>
        </is>
      </c>
      <c r="AT535" t="inlineStr"/>
    </row>
    <row r="536">
      <c r="A536" s="14" t="inlineStr">
        <is>
          <t>DEMO0049</t>
        </is>
      </c>
      <c r="B536" s="14" t="inlineStr">
        <is>
          <t>DemoShin Pads</t>
        </is>
      </c>
      <c r="C536" s="14" t="inlineStr">
        <is>
          <t>BORILAČKA OPREMA</t>
        </is>
      </c>
      <c r="D536" s="14" t="inlineStr">
        <is>
          <t>03 BRONZE</t>
        </is>
      </c>
      <c r="E536" s="19" t="inlineStr">
        <is>
          <t>Planner Factor</t>
        </is>
      </c>
      <c r="AF536" s="20" t="n">
        <v>1</v>
      </c>
      <c r="AG536" s="20" t="n">
        <v>1</v>
      </c>
      <c r="AH536" s="20" t="n">
        <v>1</v>
      </c>
      <c r="AI536" s="20" t="n">
        <v>1</v>
      </c>
      <c r="AJ536" s="20" t="n">
        <v>1</v>
      </c>
      <c r="AK536" s="20" t="n">
        <v>1</v>
      </c>
      <c r="AL536" s="20" t="n">
        <v>1</v>
      </c>
      <c r="AM536" s="20" t="n">
        <v>1</v>
      </c>
      <c r="AN536" s="20" t="n">
        <v>1</v>
      </c>
      <c r="AO536" s="20" t="n">
        <v>1</v>
      </c>
      <c r="AP536" s="20" t="n">
        <v>1</v>
      </c>
      <c r="AQ536" s="20" t="n">
        <v>1</v>
      </c>
      <c r="AR536" s="20" t="n">
        <v>1</v>
      </c>
      <c r="AS536" s="18" t="inlineStr">
        <is>
          <t>OK</t>
        </is>
      </c>
      <c r="AT536" t="inlineStr"/>
    </row>
    <row r="537">
      <c r="A537" s="14" t="inlineStr">
        <is>
          <t>DEMO0049</t>
        </is>
      </c>
      <c r="B537" s="14" t="inlineStr">
        <is>
          <t>DemoShin Pads</t>
        </is>
      </c>
      <c r="C537" s="14" t="inlineStr">
        <is>
          <t>BORILAČKA OPREMA</t>
        </is>
      </c>
      <c r="D537" s="14" t="inlineStr">
        <is>
          <t>03 BRONZE</t>
        </is>
      </c>
      <c r="E537" s="15" t="inlineStr">
        <is>
          <t>Adjusted FC</t>
        </is>
      </c>
      <c r="AF537" s="21">
        <f>ROUND(AF535*AF536,0)</f>
        <v/>
      </c>
      <c r="AG537" s="21">
        <f>ROUND(AG535*AG536,0)</f>
        <v/>
      </c>
      <c r="AH537" s="21">
        <f>ROUND(AH535*AH536,0)</f>
        <v/>
      </c>
      <c r="AI537" s="21">
        <f>ROUND(AI535*AI536,0)</f>
        <v/>
      </c>
      <c r="AJ537" s="21">
        <f>ROUND(AJ535*AJ536,0)</f>
        <v/>
      </c>
      <c r="AK537" s="21">
        <f>ROUND(AK535*AK536,0)</f>
        <v/>
      </c>
      <c r="AL537" s="21">
        <f>ROUND(AL535*AL536,0)</f>
        <v/>
      </c>
      <c r="AM537" s="21">
        <f>ROUND(AM535*AM536,0)</f>
        <v/>
      </c>
      <c r="AN537" s="21">
        <f>ROUND(AN535*AN536,0)</f>
        <v/>
      </c>
      <c r="AO537" s="21">
        <f>ROUND(AO535*AO536,0)</f>
        <v/>
      </c>
      <c r="AP537" s="21">
        <f>ROUND(AP535*AP536,0)</f>
        <v/>
      </c>
      <c r="AQ537" s="21">
        <f>ROUND(AQ535*AQ536,0)</f>
        <v/>
      </c>
      <c r="AR537" s="21">
        <f>ROUND(AR535*AR536,0)</f>
        <v/>
      </c>
      <c r="AS537" s="18" t="inlineStr">
        <is>
          <t>OK</t>
        </is>
      </c>
      <c r="AT537" t="inlineStr"/>
    </row>
    <row r="538">
      <c r="A538" s="14" t="inlineStr">
        <is>
          <t>DEMO0049</t>
        </is>
      </c>
      <c r="B538" s="14" t="inlineStr">
        <is>
          <t>DemoShin Pads</t>
        </is>
      </c>
      <c r="C538" s="14" t="inlineStr">
        <is>
          <t>BORILAČKA OPREMA</t>
        </is>
      </c>
      <c r="D538" s="14" t="inlineStr">
        <is>
          <t>03 BRONZE</t>
        </is>
      </c>
      <c r="E538" s="22" t="inlineStr">
        <is>
          <t>VP on-top</t>
        </is>
      </c>
      <c r="AF538" s="23">
        <f>IF('Demand Input VP'!F101="",0,'Demand Input VP'!F101)</f>
        <v/>
      </c>
      <c r="AG538" s="23">
        <f>IF('Demand Input VP'!G101="",0,'Demand Input VP'!G101)</f>
        <v/>
      </c>
      <c r="AH538" s="23">
        <f>IF('Demand Input VP'!H101="",0,'Demand Input VP'!H101)</f>
        <v/>
      </c>
      <c r="AI538" s="23">
        <f>IF('Demand Input VP'!I101="",0,'Demand Input VP'!I101)</f>
        <v/>
      </c>
      <c r="AJ538" s="23">
        <f>IF('Demand Input VP'!J101="",0,'Demand Input VP'!J101)</f>
        <v/>
      </c>
      <c r="AK538" s="23">
        <f>IF('Demand Input VP'!K101="",0,'Demand Input VP'!K101)</f>
        <v/>
      </c>
      <c r="AL538" s="23">
        <f>IF('Demand Input VP'!L101="",0,'Demand Input VP'!L101)</f>
        <v/>
      </c>
      <c r="AM538" s="23">
        <f>IF('Demand Input VP'!M101="",0,'Demand Input VP'!M101)</f>
        <v/>
      </c>
      <c r="AN538" s="23">
        <f>IF('Demand Input VP'!N101="",0,'Demand Input VP'!N101)</f>
        <v/>
      </c>
      <c r="AO538" s="23">
        <f>IF('Demand Input VP'!O101="",0,'Demand Input VP'!O101)</f>
        <v/>
      </c>
      <c r="AP538" s="23">
        <f>IF('Demand Input VP'!P101="",0,'Demand Input VP'!P101)</f>
        <v/>
      </c>
      <c r="AQ538" s="23">
        <f>IF('Demand Input VP'!Q101="",0,'Demand Input VP'!Q101)</f>
        <v/>
      </c>
      <c r="AR538" s="23">
        <f>IF('Demand Input VP'!R101="",0,'Demand Input VP'!R101)</f>
        <v/>
      </c>
      <c r="AS538" s="18" t="inlineStr">
        <is>
          <t>OK</t>
        </is>
      </c>
      <c r="AT538" t="inlineStr"/>
    </row>
    <row r="539">
      <c r="A539" s="14" t="inlineStr">
        <is>
          <t>DEMO0049</t>
        </is>
      </c>
      <c r="B539" s="14" t="inlineStr">
        <is>
          <t>DemoShin Pads</t>
        </is>
      </c>
      <c r="C539" s="14" t="inlineStr">
        <is>
          <t>BORILAČKA OPREMA</t>
        </is>
      </c>
      <c r="D539" s="14" t="inlineStr">
        <is>
          <t>03 BRONZE</t>
        </is>
      </c>
      <c r="E539" s="22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18" t="inlineStr">
        <is>
          <t>OK</t>
        </is>
      </c>
      <c r="AT539" t="inlineStr"/>
    </row>
    <row r="540">
      <c r="A540" s="14" t="inlineStr">
        <is>
          <t>DEMO0049</t>
        </is>
      </c>
      <c r="B540" s="14" t="inlineStr">
        <is>
          <t>DemoShin Pads</t>
        </is>
      </c>
      <c r="C540" s="14" t="inlineStr">
        <is>
          <t>BORILAČKA OPREMA</t>
        </is>
      </c>
      <c r="D540" s="14" t="inlineStr">
        <is>
          <t>03 BRONZE</t>
        </is>
      </c>
      <c r="E540" s="22" t="inlineStr">
        <is>
          <t>MP on-top</t>
        </is>
      </c>
      <c r="AF540" s="23">
        <f>IF('Demand Input MP'!F101="",0,'Demand Input MP'!F101)</f>
        <v/>
      </c>
      <c r="AG540" s="23">
        <f>IF('Demand Input MP'!G101="",0,'Demand Input MP'!G101)</f>
        <v/>
      </c>
      <c r="AH540" s="23">
        <f>IF('Demand Input MP'!H101="",0,'Demand Input MP'!H101)</f>
        <v/>
      </c>
      <c r="AI540" s="23">
        <f>IF('Demand Input MP'!I101="",0,'Demand Input MP'!I101)</f>
        <v/>
      </c>
      <c r="AJ540" s="23">
        <f>IF('Demand Input MP'!J101="",0,'Demand Input MP'!J101)</f>
        <v/>
      </c>
      <c r="AK540" s="23">
        <f>IF('Demand Input MP'!K101="",0,'Demand Input MP'!K101)</f>
        <v/>
      </c>
      <c r="AL540" s="23">
        <f>IF('Demand Input MP'!L101="",0,'Demand Input MP'!L101)</f>
        <v/>
      </c>
      <c r="AM540" s="23">
        <f>IF('Demand Input MP'!M101="",0,'Demand Input MP'!M101)</f>
        <v/>
      </c>
      <c r="AN540" s="23">
        <f>IF('Demand Input MP'!N101="",0,'Demand Input MP'!N101)</f>
        <v/>
      </c>
      <c r="AO540" s="23">
        <f>IF('Demand Input MP'!O101="",0,'Demand Input MP'!O101)</f>
        <v/>
      </c>
      <c r="AP540" s="23">
        <f>IF('Demand Input MP'!P101="",0,'Demand Input MP'!P101)</f>
        <v/>
      </c>
      <c r="AQ540" s="23">
        <f>IF('Demand Input MP'!Q101="",0,'Demand Input MP'!Q101)</f>
        <v/>
      </c>
      <c r="AR540" s="23">
        <f>IF('Demand Input MP'!R101="",0,'Demand Input MP'!R101)</f>
        <v/>
      </c>
      <c r="AS540" s="18" t="inlineStr">
        <is>
          <t>OK</t>
        </is>
      </c>
      <c r="AT540" t="inlineStr"/>
    </row>
    <row r="541">
      <c r="A541" s="14" t="inlineStr">
        <is>
          <t>DEMO0049</t>
        </is>
      </c>
      <c r="B541" s="14" t="inlineStr">
        <is>
          <t>DemoShin Pads</t>
        </is>
      </c>
      <c r="C541" s="14" t="inlineStr">
        <is>
          <t>BORILAČKA OPREMA</t>
        </is>
      </c>
      <c r="D541" s="14" t="inlineStr">
        <is>
          <t>03 BRONZE</t>
        </is>
      </c>
      <c r="E541" s="22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18" t="inlineStr">
        <is>
          <t>OK</t>
        </is>
      </c>
      <c r="AT541" t="inlineStr"/>
    </row>
    <row r="542">
      <c r="A542" s="14" t="inlineStr">
        <is>
          <t>DEMO0049</t>
        </is>
      </c>
      <c r="B542" s="14" t="inlineStr">
        <is>
          <t>DemoShin Pads</t>
        </is>
      </c>
      <c r="C542" s="14" t="inlineStr">
        <is>
          <t>BORILAČKA OPREMA</t>
        </is>
      </c>
      <c r="D542" s="14" t="inlineStr">
        <is>
          <t>03 BRONZE</t>
        </is>
      </c>
      <c r="E542" s="15" t="inlineStr">
        <is>
          <t>On-top Total</t>
        </is>
      </c>
      <c r="AF542" s="24">
        <f>SUM(AF538:AF541)</f>
        <v/>
      </c>
      <c r="AG542" s="24">
        <f>SUM(AG538:AG541)</f>
        <v/>
      </c>
      <c r="AH542" s="24">
        <f>SUM(AH538:AH541)</f>
        <v/>
      </c>
      <c r="AI542" s="24">
        <f>SUM(AI538:AI541)</f>
        <v/>
      </c>
      <c r="AJ542" s="24">
        <f>SUM(AJ538:AJ541)</f>
        <v/>
      </c>
      <c r="AK542" s="24">
        <f>SUM(AK538:AK541)</f>
        <v/>
      </c>
      <c r="AL542" s="24">
        <f>SUM(AL538:AL541)</f>
        <v/>
      </c>
      <c r="AM542" s="24">
        <f>SUM(AM538:AM541)</f>
        <v/>
      </c>
      <c r="AN542" s="24">
        <f>SUM(AN538:AN541)</f>
        <v/>
      </c>
      <c r="AO542" s="24">
        <f>SUM(AO538:AO541)</f>
        <v/>
      </c>
      <c r="AP542" s="24">
        <f>SUM(AP538:AP541)</f>
        <v/>
      </c>
      <c r="AQ542" s="24">
        <f>SUM(AQ538:AQ541)</f>
        <v/>
      </c>
      <c r="AR542" s="24">
        <f>SUM(AR538:AR541)</f>
        <v/>
      </c>
      <c r="AS542" s="18" t="inlineStr">
        <is>
          <t>OK</t>
        </is>
      </c>
      <c r="AT542" t="inlineStr"/>
    </row>
    <row r="543">
      <c r="A543" s="25" t="inlineStr">
        <is>
          <t>DEMO0049</t>
        </is>
      </c>
      <c r="B543" s="25" t="inlineStr">
        <is>
          <t>DemoShin Pads</t>
        </is>
      </c>
      <c r="C543" s="25" t="inlineStr">
        <is>
          <t>BORILAČKA OPREMA</t>
        </is>
      </c>
      <c r="D543" s="25" t="inlineStr">
        <is>
          <t>03 BRONZE</t>
        </is>
      </c>
      <c r="E543" s="26" t="inlineStr">
        <is>
          <t>TOTAL DEMAND</t>
        </is>
      </c>
      <c r="F543" s="27" t="n"/>
      <c r="G543" s="27" t="n"/>
      <c r="H543" s="27" t="n"/>
      <c r="I543" s="27" t="n"/>
      <c r="J543" s="27" t="n"/>
      <c r="K543" s="27" t="n"/>
      <c r="L543" s="27" t="n"/>
      <c r="M543" s="27" t="n"/>
      <c r="N543" s="27" t="n"/>
      <c r="O543" s="27" t="n"/>
      <c r="P543" s="27" t="n"/>
      <c r="Q543" s="27" t="n"/>
      <c r="R543" s="27" t="n"/>
      <c r="S543" s="27" t="n"/>
      <c r="T543" s="27" t="n"/>
      <c r="U543" s="27" t="n"/>
      <c r="V543" s="27" t="n"/>
      <c r="W543" s="27" t="n"/>
      <c r="X543" s="27" t="n"/>
      <c r="Y543" s="27" t="n"/>
      <c r="Z543" s="27" t="n"/>
      <c r="AA543" s="27" t="n"/>
      <c r="AB543" s="27" t="n"/>
      <c r="AC543" s="27" t="n"/>
      <c r="AD543" s="27" t="n"/>
      <c r="AE543" s="27" t="n"/>
      <c r="AF543" s="28">
        <f>AF537+AF542</f>
        <v/>
      </c>
      <c r="AG543" s="28">
        <f>AG537+AG542</f>
        <v/>
      </c>
      <c r="AH543" s="28">
        <f>AH537+AH542</f>
        <v/>
      </c>
      <c r="AI543" s="28">
        <f>AI537+AI542</f>
        <v/>
      </c>
      <c r="AJ543" s="28">
        <f>AJ537+AJ542</f>
        <v/>
      </c>
      <c r="AK543" s="28">
        <f>AK537+AK542</f>
        <v/>
      </c>
      <c r="AL543" s="28">
        <f>AL537+AL542</f>
        <v/>
      </c>
      <c r="AM543" s="28">
        <f>AM537+AM542</f>
        <v/>
      </c>
      <c r="AN543" s="28">
        <f>AN537+AN542</f>
        <v/>
      </c>
      <c r="AO543" s="28">
        <f>AO537+AO542</f>
        <v/>
      </c>
      <c r="AP543" s="28">
        <f>AP537+AP542</f>
        <v/>
      </c>
      <c r="AQ543" s="28">
        <f>AQ537+AQ542</f>
        <v/>
      </c>
      <c r="AR543" s="28">
        <f>AR537+AR542</f>
        <v/>
      </c>
      <c r="AS543" s="18" t="inlineStr">
        <is>
          <t>OK</t>
        </is>
      </c>
      <c r="AT543" t="inlineStr"/>
    </row>
    <row r="544">
      <c r="A544" s="14" t="inlineStr">
        <is>
          <t>DEMO0049</t>
        </is>
      </c>
      <c r="B544" s="14" t="inlineStr">
        <is>
          <t>DemoShin Pads</t>
        </is>
      </c>
      <c r="C544" s="14" t="inlineStr">
        <is>
          <t>BORILAČKA OPREMA</t>
        </is>
      </c>
      <c r="D544" s="14" t="inlineStr">
        <is>
          <t>03 BRONZE</t>
        </is>
      </c>
      <c r="E544" s="15" t="inlineStr"/>
      <c r="AS544" s="18" t="inlineStr">
        <is>
          <t>OK</t>
        </is>
      </c>
      <c r="AT544" t="inlineStr"/>
    </row>
    <row r="545">
      <c r="A545" s="7" t="inlineStr">
        <is>
          <t>DEMO0050</t>
        </is>
      </c>
      <c r="B545" s="8" t="inlineStr">
        <is>
          <t>DemoHand Wraps 4m</t>
        </is>
      </c>
      <c r="C545" s="9" t="inlineStr">
        <is>
          <t>BORILAČKA OPREMA</t>
        </is>
      </c>
      <c r="D545" s="9" t="inlineStr">
        <is>
          <t>03 BRONZE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12" t="inlineStr">
        <is>
          <t>OK</t>
        </is>
      </c>
      <c r="AT545" s="13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/>
      </c>
    </row>
    <row r="546">
      <c r="A546" s="14" t="inlineStr">
        <is>
          <t>DEMO0050</t>
        </is>
      </c>
      <c r="B546" s="14" t="inlineStr">
        <is>
          <t>DemoHand Wraps 4m</t>
        </is>
      </c>
      <c r="C546" s="14" t="inlineStr">
        <is>
          <t>BORILAČKA OPREMA</t>
        </is>
      </c>
      <c r="D546" s="14" t="inlineStr">
        <is>
          <t>03 BRONZE</t>
        </is>
      </c>
      <c r="E546" s="15" t="inlineStr">
        <is>
          <t>Baseline FC</t>
        </is>
      </c>
      <c r="F546" s="16" t="n">
        <v>12</v>
      </c>
      <c r="G546" s="16" t="n">
        <v>29</v>
      </c>
      <c r="H546" s="16" t="n">
        <v>37</v>
      </c>
      <c r="I546" s="16" t="n">
        <v>21</v>
      </c>
      <c r="J546" s="16" t="n">
        <v>40</v>
      </c>
      <c r="K546" s="16" t="n">
        <v>44</v>
      </c>
      <c r="L546" s="16" t="n">
        <v>34</v>
      </c>
      <c r="M546" s="16" t="n">
        <v>121</v>
      </c>
      <c r="N546" s="16" t="n">
        <v>23</v>
      </c>
      <c r="O546" s="16" t="n">
        <v>19</v>
      </c>
      <c r="P546" s="16" t="n">
        <v>53</v>
      </c>
      <c r="Q546" s="16" t="n">
        <v>59</v>
      </c>
      <c r="R546" s="16" t="n">
        <v>40</v>
      </c>
      <c r="S546" s="16" t="n">
        <v>29</v>
      </c>
      <c r="T546" s="16" t="n">
        <v>15</v>
      </c>
      <c r="U546" s="16" t="n">
        <v>28</v>
      </c>
      <c r="V546" s="16" t="n">
        <v>22</v>
      </c>
      <c r="W546" s="16" t="n">
        <v>30</v>
      </c>
      <c r="X546" s="16" t="n">
        <v>27</v>
      </c>
      <c r="Y546" s="16" t="n">
        <v>29</v>
      </c>
      <c r="Z546" s="16" t="n">
        <v>36</v>
      </c>
      <c r="AA546" s="16" t="n">
        <v>28</v>
      </c>
      <c r="AB546" s="16" t="n">
        <v>18</v>
      </c>
      <c r="AC546" s="16" t="n">
        <v>39</v>
      </c>
      <c r="AD546" s="16" t="n">
        <v>13</v>
      </c>
      <c r="AE546" s="16" t="n">
        <v>32</v>
      </c>
      <c r="AF546" s="17" t="n">
        <v>27</v>
      </c>
      <c r="AG546" s="17" t="n">
        <v>27</v>
      </c>
      <c r="AH546" s="17" t="n">
        <v>27</v>
      </c>
      <c r="AI546" s="17" t="n">
        <v>27</v>
      </c>
      <c r="AJ546" s="17" t="n">
        <v>27</v>
      </c>
      <c r="AK546" s="17" t="n">
        <v>27</v>
      </c>
      <c r="AL546" s="17" t="n">
        <v>27</v>
      </c>
      <c r="AM546" s="17" t="n">
        <v>27</v>
      </c>
      <c r="AN546" s="17" t="n">
        <v>27</v>
      </c>
      <c r="AO546" s="17" t="n">
        <v>27</v>
      </c>
      <c r="AP546" s="17" t="n">
        <v>27</v>
      </c>
      <c r="AQ546" s="17" t="n">
        <v>27</v>
      </c>
      <c r="AR546" s="17" t="n">
        <v>27</v>
      </c>
      <c r="AS546" s="18" t="inlineStr">
        <is>
          <t>OK</t>
        </is>
      </c>
      <c r="AT546" t="inlineStr"/>
    </row>
    <row r="547">
      <c r="A547" s="14" t="inlineStr">
        <is>
          <t>DEMO0050</t>
        </is>
      </c>
      <c r="B547" s="14" t="inlineStr">
        <is>
          <t>DemoHand Wraps 4m</t>
        </is>
      </c>
      <c r="C547" s="14" t="inlineStr">
        <is>
          <t>BORILAČKA OPREMA</t>
        </is>
      </c>
      <c r="D547" s="14" t="inlineStr">
        <is>
          <t>03 BRONZE</t>
        </is>
      </c>
      <c r="E547" s="19" t="inlineStr">
        <is>
          <t>Planner Factor</t>
        </is>
      </c>
      <c r="AF547" s="20" t="n">
        <v>1</v>
      </c>
      <c r="AG547" s="20" t="n">
        <v>1</v>
      </c>
      <c r="AH547" s="20" t="n">
        <v>1</v>
      </c>
      <c r="AI547" s="20" t="n">
        <v>1</v>
      </c>
      <c r="AJ547" s="20" t="n">
        <v>1</v>
      </c>
      <c r="AK547" s="20" t="n">
        <v>1</v>
      </c>
      <c r="AL547" s="20" t="n">
        <v>1</v>
      </c>
      <c r="AM547" s="20" t="n">
        <v>1</v>
      </c>
      <c r="AN547" s="20" t="n">
        <v>1</v>
      </c>
      <c r="AO547" s="20" t="n">
        <v>1</v>
      </c>
      <c r="AP547" s="20" t="n">
        <v>1</v>
      </c>
      <c r="AQ547" s="20" t="n">
        <v>1</v>
      </c>
      <c r="AR547" s="20" t="n">
        <v>1</v>
      </c>
      <c r="AS547" s="18" t="inlineStr">
        <is>
          <t>OK</t>
        </is>
      </c>
      <c r="AT547" t="inlineStr"/>
    </row>
    <row r="548">
      <c r="A548" s="14" t="inlineStr">
        <is>
          <t>DEMO0050</t>
        </is>
      </c>
      <c r="B548" s="14" t="inlineStr">
        <is>
          <t>DemoHand Wraps 4m</t>
        </is>
      </c>
      <c r="C548" s="14" t="inlineStr">
        <is>
          <t>BORILAČKA OPREMA</t>
        </is>
      </c>
      <c r="D548" s="14" t="inlineStr">
        <is>
          <t>03 BRONZE</t>
        </is>
      </c>
      <c r="E548" s="15" t="inlineStr">
        <is>
          <t>Adjusted FC</t>
        </is>
      </c>
      <c r="AF548" s="21">
        <f>ROUND(AF546*AF547,0)</f>
        <v/>
      </c>
      <c r="AG548" s="21">
        <f>ROUND(AG546*AG547,0)</f>
        <v/>
      </c>
      <c r="AH548" s="21">
        <f>ROUND(AH546*AH547,0)</f>
        <v/>
      </c>
      <c r="AI548" s="21">
        <f>ROUND(AI546*AI547,0)</f>
        <v/>
      </c>
      <c r="AJ548" s="21">
        <f>ROUND(AJ546*AJ547,0)</f>
        <v/>
      </c>
      <c r="AK548" s="21">
        <f>ROUND(AK546*AK547,0)</f>
        <v/>
      </c>
      <c r="AL548" s="21">
        <f>ROUND(AL546*AL547,0)</f>
        <v/>
      </c>
      <c r="AM548" s="21">
        <f>ROUND(AM546*AM547,0)</f>
        <v/>
      </c>
      <c r="AN548" s="21">
        <f>ROUND(AN546*AN547,0)</f>
        <v/>
      </c>
      <c r="AO548" s="21">
        <f>ROUND(AO546*AO547,0)</f>
        <v/>
      </c>
      <c r="AP548" s="21">
        <f>ROUND(AP546*AP547,0)</f>
        <v/>
      </c>
      <c r="AQ548" s="21">
        <f>ROUND(AQ546*AQ547,0)</f>
        <v/>
      </c>
      <c r="AR548" s="21">
        <f>ROUND(AR546*AR547,0)</f>
        <v/>
      </c>
      <c r="AS548" s="18" t="inlineStr">
        <is>
          <t>OK</t>
        </is>
      </c>
      <c r="AT548" t="inlineStr"/>
    </row>
    <row r="549">
      <c r="A549" s="14" t="inlineStr">
        <is>
          <t>DEMO0050</t>
        </is>
      </c>
      <c r="B549" s="14" t="inlineStr">
        <is>
          <t>DemoHand Wraps 4m</t>
        </is>
      </c>
      <c r="C549" s="14" t="inlineStr">
        <is>
          <t>BORILAČKA OPREMA</t>
        </is>
      </c>
      <c r="D549" s="14" t="inlineStr">
        <is>
          <t>03 BRONZE</t>
        </is>
      </c>
      <c r="E549" s="22" t="inlineStr">
        <is>
          <t>VP on-top</t>
        </is>
      </c>
      <c r="AF549" s="23">
        <f>IF('Demand Input VP'!F103="",0,'Demand Input VP'!F103)</f>
        <v/>
      </c>
      <c r="AG549" s="23">
        <f>IF('Demand Input VP'!G103="",0,'Demand Input VP'!G103)</f>
        <v/>
      </c>
      <c r="AH549" s="23">
        <f>IF('Demand Input VP'!H103="",0,'Demand Input VP'!H103)</f>
        <v/>
      </c>
      <c r="AI549" s="23">
        <f>IF('Demand Input VP'!I103="",0,'Demand Input VP'!I103)</f>
        <v/>
      </c>
      <c r="AJ549" s="23">
        <f>IF('Demand Input VP'!J103="",0,'Demand Input VP'!J103)</f>
        <v/>
      </c>
      <c r="AK549" s="23">
        <f>IF('Demand Input VP'!K103="",0,'Demand Input VP'!K103)</f>
        <v/>
      </c>
      <c r="AL549" s="23">
        <f>IF('Demand Input VP'!L103="",0,'Demand Input VP'!L103)</f>
        <v/>
      </c>
      <c r="AM549" s="23">
        <f>IF('Demand Input VP'!M103="",0,'Demand Input VP'!M103)</f>
        <v/>
      </c>
      <c r="AN549" s="23">
        <f>IF('Demand Input VP'!N103="",0,'Demand Input VP'!N103)</f>
        <v/>
      </c>
      <c r="AO549" s="23">
        <f>IF('Demand Input VP'!O103="",0,'Demand Input VP'!O103)</f>
        <v/>
      </c>
      <c r="AP549" s="23">
        <f>IF('Demand Input VP'!P103="",0,'Demand Input VP'!P103)</f>
        <v/>
      </c>
      <c r="AQ549" s="23">
        <f>IF('Demand Input VP'!Q103="",0,'Demand Input VP'!Q103)</f>
        <v/>
      </c>
      <c r="AR549" s="23">
        <f>IF('Demand Input VP'!R103="",0,'Demand Input VP'!R103)</f>
        <v/>
      </c>
      <c r="AS549" s="18" t="inlineStr">
        <is>
          <t>OK</t>
        </is>
      </c>
      <c r="AT549" t="inlineStr"/>
    </row>
    <row r="550">
      <c r="A550" s="14" t="inlineStr">
        <is>
          <t>DEMO0050</t>
        </is>
      </c>
      <c r="B550" s="14" t="inlineStr">
        <is>
          <t>DemoHand Wraps 4m</t>
        </is>
      </c>
      <c r="C550" s="14" t="inlineStr">
        <is>
          <t>BORILAČKA OPREMA</t>
        </is>
      </c>
      <c r="D550" s="14" t="inlineStr">
        <is>
          <t>03 BRONZE</t>
        </is>
      </c>
      <c r="E550" s="22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18" t="inlineStr">
        <is>
          <t>OK</t>
        </is>
      </c>
      <c r="AT550" t="inlineStr"/>
    </row>
    <row r="551">
      <c r="A551" s="14" t="inlineStr">
        <is>
          <t>DEMO0050</t>
        </is>
      </c>
      <c r="B551" s="14" t="inlineStr">
        <is>
          <t>DemoHand Wraps 4m</t>
        </is>
      </c>
      <c r="C551" s="14" t="inlineStr">
        <is>
          <t>BORILAČKA OPREMA</t>
        </is>
      </c>
      <c r="D551" s="14" t="inlineStr">
        <is>
          <t>03 BRONZE</t>
        </is>
      </c>
      <c r="E551" s="22" t="inlineStr">
        <is>
          <t>MP on-top</t>
        </is>
      </c>
      <c r="AF551" s="23">
        <f>IF('Demand Input MP'!F103="",0,'Demand Input MP'!F103)</f>
        <v/>
      </c>
      <c r="AG551" s="23">
        <f>IF('Demand Input MP'!G103="",0,'Demand Input MP'!G103)</f>
        <v/>
      </c>
      <c r="AH551" s="23">
        <f>IF('Demand Input MP'!H103="",0,'Demand Input MP'!H103)</f>
        <v/>
      </c>
      <c r="AI551" s="23">
        <f>IF('Demand Input MP'!I103="",0,'Demand Input MP'!I103)</f>
        <v/>
      </c>
      <c r="AJ551" s="23">
        <f>IF('Demand Input MP'!J103="",0,'Demand Input MP'!J103)</f>
        <v/>
      </c>
      <c r="AK551" s="23">
        <f>IF('Demand Input MP'!K103="",0,'Demand Input MP'!K103)</f>
        <v/>
      </c>
      <c r="AL551" s="23">
        <f>IF('Demand Input MP'!L103="",0,'Demand Input MP'!L103)</f>
        <v/>
      </c>
      <c r="AM551" s="23">
        <f>IF('Demand Input MP'!M103="",0,'Demand Input MP'!M103)</f>
        <v/>
      </c>
      <c r="AN551" s="23">
        <f>IF('Demand Input MP'!N103="",0,'Demand Input MP'!N103)</f>
        <v/>
      </c>
      <c r="AO551" s="23">
        <f>IF('Demand Input MP'!O103="",0,'Demand Input MP'!O103)</f>
        <v/>
      </c>
      <c r="AP551" s="23">
        <f>IF('Demand Input MP'!P103="",0,'Demand Input MP'!P103)</f>
        <v/>
      </c>
      <c r="AQ551" s="23">
        <f>IF('Demand Input MP'!Q103="",0,'Demand Input MP'!Q103)</f>
        <v/>
      </c>
      <c r="AR551" s="23">
        <f>IF('Demand Input MP'!R103="",0,'Demand Input MP'!R103)</f>
        <v/>
      </c>
      <c r="AS551" s="18" t="inlineStr">
        <is>
          <t>OK</t>
        </is>
      </c>
      <c r="AT551" t="inlineStr"/>
    </row>
    <row r="552">
      <c r="A552" s="14" t="inlineStr">
        <is>
          <t>DEMO0050</t>
        </is>
      </c>
      <c r="B552" s="14" t="inlineStr">
        <is>
          <t>DemoHand Wraps 4m</t>
        </is>
      </c>
      <c r="C552" s="14" t="inlineStr">
        <is>
          <t>BORILAČKA OPREMA</t>
        </is>
      </c>
      <c r="D552" s="14" t="inlineStr">
        <is>
          <t>03 BRONZE</t>
        </is>
      </c>
      <c r="E552" s="22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18" t="inlineStr">
        <is>
          <t>OK</t>
        </is>
      </c>
      <c r="AT552" t="inlineStr"/>
    </row>
    <row r="553">
      <c r="A553" s="14" t="inlineStr">
        <is>
          <t>DEMO0050</t>
        </is>
      </c>
      <c r="B553" s="14" t="inlineStr">
        <is>
          <t>DemoHand Wraps 4m</t>
        </is>
      </c>
      <c r="C553" s="14" t="inlineStr">
        <is>
          <t>BORILAČKA OPREMA</t>
        </is>
      </c>
      <c r="D553" s="14" t="inlineStr">
        <is>
          <t>03 BRONZE</t>
        </is>
      </c>
      <c r="E553" s="15" t="inlineStr">
        <is>
          <t>On-top Total</t>
        </is>
      </c>
      <c r="AF553" s="24">
        <f>SUM(AF549:AF552)</f>
        <v/>
      </c>
      <c r="AG553" s="24">
        <f>SUM(AG549:AG552)</f>
        <v/>
      </c>
      <c r="AH553" s="24">
        <f>SUM(AH549:AH552)</f>
        <v/>
      </c>
      <c r="AI553" s="24">
        <f>SUM(AI549:AI552)</f>
        <v/>
      </c>
      <c r="AJ553" s="24">
        <f>SUM(AJ549:AJ552)</f>
        <v/>
      </c>
      <c r="AK553" s="24">
        <f>SUM(AK549:AK552)</f>
        <v/>
      </c>
      <c r="AL553" s="24">
        <f>SUM(AL549:AL552)</f>
        <v/>
      </c>
      <c r="AM553" s="24">
        <f>SUM(AM549:AM552)</f>
        <v/>
      </c>
      <c r="AN553" s="24">
        <f>SUM(AN549:AN552)</f>
        <v/>
      </c>
      <c r="AO553" s="24">
        <f>SUM(AO549:AO552)</f>
        <v/>
      </c>
      <c r="AP553" s="24">
        <f>SUM(AP549:AP552)</f>
        <v/>
      </c>
      <c r="AQ553" s="24">
        <f>SUM(AQ549:AQ552)</f>
        <v/>
      </c>
      <c r="AR553" s="24">
        <f>SUM(AR549:AR552)</f>
        <v/>
      </c>
      <c r="AS553" s="18" t="inlineStr">
        <is>
          <t>OK</t>
        </is>
      </c>
      <c r="AT553" t="inlineStr"/>
    </row>
    <row r="554">
      <c r="A554" s="25" t="inlineStr">
        <is>
          <t>DEMO0050</t>
        </is>
      </c>
      <c r="B554" s="25" t="inlineStr">
        <is>
          <t>DemoHand Wraps 4m</t>
        </is>
      </c>
      <c r="C554" s="25" t="inlineStr">
        <is>
          <t>BORILAČKA OPREMA</t>
        </is>
      </c>
      <c r="D554" s="25" t="inlineStr">
        <is>
          <t>03 BRONZE</t>
        </is>
      </c>
      <c r="E554" s="26" t="inlineStr">
        <is>
          <t>TOTAL DEMAND</t>
        </is>
      </c>
      <c r="F554" s="27" t="n"/>
      <c r="G554" s="27" t="n"/>
      <c r="H554" s="27" t="n"/>
      <c r="I554" s="27" t="n"/>
      <c r="J554" s="27" t="n"/>
      <c r="K554" s="27" t="n"/>
      <c r="L554" s="27" t="n"/>
      <c r="M554" s="27" t="n"/>
      <c r="N554" s="27" t="n"/>
      <c r="O554" s="27" t="n"/>
      <c r="P554" s="27" t="n"/>
      <c r="Q554" s="27" t="n"/>
      <c r="R554" s="27" t="n"/>
      <c r="S554" s="27" t="n"/>
      <c r="T554" s="27" t="n"/>
      <c r="U554" s="27" t="n"/>
      <c r="V554" s="27" t="n"/>
      <c r="W554" s="27" t="n"/>
      <c r="X554" s="27" t="n"/>
      <c r="Y554" s="27" t="n"/>
      <c r="Z554" s="27" t="n"/>
      <c r="AA554" s="27" t="n"/>
      <c r="AB554" s="27" t="n"/>
      <c r="AC554" s="27" t="n"/>
      <c r="AD554" s="27" t="n"/>
      <c r="AE554" s="27" t="n"/>
      <c r="AF554" s="28">
        <f>AF548+AF553</f>
        <v/>
      </c>
      <c r="AG554" s="28">
        <f>AG548+AG553</f>
        <v/>
      </c>
      <c r="AH554" s="28">
        <f>AH548+AH553</f>
        <v/>
      </c>
      <c r="AI554" s="28">
        <f>AI548+AI553</f>
        <v/>
      </c>
      <c r="AJ554" s="28">
        <f>AJ548+AJ553</f>
        <v/>
      </c>
      <c r="AK554" s="28">
        <f>AK548+AK553</f>
        <v/>
      </c>
      <c r="AL554" s="28">
        <f>AL548+AL553</f>
        <v/>
      </c>
      <c r="AM554" s="28">
        <f>AM548+AM553</f>
        <v/>
      </c>
      <c r="AN554" s="28">
        <f>AN548+AN553</f>
        <v/>
      </c>
      <c r="AO554" s="28">
        <f>AO548+AO553</f>
        <v/>
      </c>
      <c r="AP554" s="28">
        <f>AP548+AP553</f>
        <v/>
      </c>
      <c r="AQ554" s="28">
        <f>AQ548+AQ553</f>
        <v/>
      </c>
      <c r="AR554" s="28">
        <f>AR548+AR553</f>
        <v/>
      </c>
      <c r="AS554" s="18" t="inlineStr">
        <is>
          <t>OK</t>
        </is>
      </c>
      <c r="AT554" t="inlineStr"/>
    </row>
    <row r="555">
      <c r="A555" s="14" t="inlineStr">
        <is>
          <t>DEMO0050</t>
        </is>
      </c>
      <c r="B555" s="14" t="inlineStr">
        <is>
          <t>DemoHand Wraps 4m</t>
        </is>
      </c>
      <c r="C555" s="14" t="inlineStr">
        <is>
          <t>BORILAČKA OPREMA</t>
        </is>
      </c>
      <c r="D555" s="14" t="inlineStr">
        <is>
          <t>03 BRONZE</t>
        </is>
      </c>
      <c r="E555" s="15" t="inlineStr"/>
      <c r="AS555" s="18" t="inlineStr">
        <is>
          <t>OK</t>
        </is>
      </c>
      <c r="AT555" t="inlineStr"/>
    </row>
  </sheetData>
  <autoFilter ref="A5:AT5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4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s="31" t="inlineStr">
        <is>
          <t>PROTEINI</t>
        </is>
      </c>
      <c r="D5" s="31" t="inlineStr">
        <is>
          <t>01 GOLD</t>
        </is>
      </c>
      <c r="E5" s="24" t="inlineStr">
        <is>
          <t>on-top demand</t>
        </is>
      </c>
      <c r="F5" s="33" t="n"/>
      <c r="G5" s="33" t="n"/>
      <c r="H5" s="33" t="n"/>
      <c r="I5" s="33" t="n"/>
      <c r="J5" s="33" t="n"/>
      <c r="K5" s="33" t="n"/>
      <c r="L5" s="33" t="n"/>
      <c r="M5" s="33" t="n"/>
      <c r="N5" s="33" t="n"/>
      <c r="O5" s="33" t="n"/>
      <c r="P5" s="33" t="n"/>
      <c r="Q5" s="33" t="n"/>
      <c r="R5" s="33" t="n"/>
    </row>
    <row r="6">
      <c r="A6" s="31" t="inlineStr">
        <is>
          <t>DEMO0001</t>
        </is>
      </c>
      <c r="B6" s="32" t="inlineStr">
        <is>
          <t>DemoWhey Vanilla 1kg</t>
        </is>
      </c>
      <c r="C6" s="31" t="inlineStr">
        <is>
          <t>PROTEINI</t>
        </is>
      </c>
      <c r="D6" s="31" t="inlineStr">
        <is>
          <t>01 GOLD</t>
        </is>
      </c>
      <c r="E6" s="34" t="inlineStr">
        <is>
          <t>regular increase</t>
        </is>
      </c>
      <c r="F6" s="33" t="n"/>
      <c r="G6" s="33" t="n"/>
      <c r="H6" s="33" t="n"/>
      <c r="I6" s="33" t="n"/>
      <c r="J6" s="33" t="n"/>
      <c r="K6" s="33" t="n"/>
      <c r="L6" s="33" t="n"/>
      <c r="M6" s="33" t="n"/>
      <c r="N6" s="33" t="n"/>
      <c r="O6" s="33" t="n"/>
      <c r="P6" s="33" t="n"/>
      <c r="Q6" s="33" t="n"/>
      <c r="R6" s="33" t="n"/>
    </row>
    <row r="7">
      <c r="A7" s="31" t="inlineStr">
        <is>
          <t>DEMO0002</t>
        </is>
      </c>
      <c r="B7" s="32" t="inlineStr">
        <is>
          <t>DemoWhey Choco 1kg</t>
        </is>
      </c>
      <c r="C7" s="31" t="inlineStr">
        <is>
          <t>PROTEINI</t>
        </is>
      </c>
      <c r="D7" s="31" t="inlineStr">
        <is>
          <t>01 GOLD</t>
        </is>
      </c>
      <c r="E7" s="24" t="inlineStr">
        <is>
          <t>on-top demand</t>
        </is>
      </c>
      <c r="F7" s="33" t="n"/>
      <c r="G7" s="33" t="n"/>
      <c r="H7" s="33" t="n"/>
      <c r="I7" s="33" t="n"/>
      <c r="J7" s="33" t="n"/>
      <c r="K7" s="33" t="n">
        <v>68</v>
      </c>
      <c r="L7" s="33" t="n"/>
      <c r="M7" s="33" t="n"/>
      <c r="N7" s="33" t="n">
        <v>82</v>
      </c>
      <c r="O7" s="33" t="n"/>
      <c r="P7" s="33" t="n"/>
      <c r="Q7" s="33" t="n">
        <v>490</v>
      </c>
      <c r="R7" s="33" t="n"/>
    </row>
    <row r="8">
      <c r="A8" s="31" t="inlineStr">
        <is>
          <t>DEMO0002</t>
        </is>
      </c>
      <c r="B8" s="32" t="inlineStr">
        <is>
          <t>DemoWhey Choco 1kg</t>
        </is>
      </c>
      <c r="C8" s="31" t="inlineStr">
        <is>
          <t>PROTEINI</t>
        </is>
      </c>
      <c r="D8" s="31" t="inlineStr">
        <is>
          <t>01 GOLD</t>
        </is>
      </c>
      <c r="E8" s="34" t="inlineStr">
        <is>
          <t>regular increase</t>
        </is>
      </c>
      <c r="F8" s="33" t="n"/>
      <c r="G8" s="33" t="n"/>
      <c r="H8" s="33" t="n"/>
      <c r="I8" s="33" t="n"/>
      <c r="J8" s="33" t="n"/>
      <c r="K8" s="33" t="n"/>
      <c r="L8" s="33" t="n"/>
      <c r="M8" s="33" t="n"/>
      <c r="N8" s="33" t="n"/>
      <c r="O8" s="33" t="n"/>
      <c r="P8" s="33" t="n"/>
      <c r="Q8" s="33" t="n"/>
      <c r="R8" s="33" t="n"/>
    </row>
    <row r="9">
      <c r="A9" s="31" t="inlineStr">
        <is>
          <t>DEMO0003</t>
        </is>
      </c>
      <c r="B9" s="32" t="inlineStr">
        <is>
          <t>DemoWhey Strawberry 1kg</t>
        </is>
      </c>
      <c r="C9" s="31" t="inlineStr">
        <is>
          <t>PROTEINI</t>
        </is>
      </c>
      <c r="D9" s="31" t="inlineStr">
        <is>
          <t>01 GOLD</t>
        </is>
      </c>
      <c r="E9" s="24" t="inlineStr">
        <is>
          <t>on-top demand</t>
        </is>
      </c>
      <c r="F9" s="33" t="n"/>
      <c r="G9" s="33" t="n"/>
      <c r="H9" s="33" t="n"/>
      <c r="I9" s="33" t="n"/>
      <c r="J9" s="33" t="n"/>
      <c r="K9" s="33" t="n"/>
      <c r="L9" s="33" t="n"/>
      <c r="M9" s="33" t="n"/>
      <c r="N9" s="33" t="n"/>
      <c r="O9" s="33" t="n"/>
      <c r="P9" s="33" t="n"/>
      <c r="Q9" s="33" t="n"/>
      <c r="R9" s="33" t="n"/>
    </row>
    <row r="10">
      <c r="A10" s="31" t="inlineStr">
        <is>
          <t>DEMO0003</t>
        </is>
      </c>
      <c r="B10" s="32" t="inlineStr">
        <is>
          <t>DemoWhey Strawberry 1kg</t>
        </is>
      </c>
      <c r="C10" s="31" t="inlineStr">
        <is>
          <t>PROTEINI</t>
        </is>
      </c>
      <c r="D10" s="31" t="inlineStr">
        <is>
          <t>01 GOLD</t>
        </is>
      </c>
      <c r="E10" s="34" t="inlineStr">
        <is>
          <t>regular increase</t>
        </is>
      </c>
      <c r="F10" s="33" t="n"/>
      <c r="G10" s="33" t="n"/>
      <c r="H10" s="33" t="n"/>
      <c r="I10" s="33" t="n"/>
      <c r="J10" s="33" t="n"/>
      <c r="K10" s="33" t="n"/>
      <c r="L10" s="33" t="n"/>
      <c r="M10" s="33" t="n"/>
      <c r="N10" s="33" t="n"/>
      <c r="O10" s="33" t="n"/>
      <c r="P10" s="33" t="n"/>
      <c r="Q10" s="33" t="n"/>
      <c r="R10" s="33" t="n"/>
    </row>
    <row r="11">
      <c r="A11" s="31" t="inlineStr">
        <is>
          <t>DEMO0004</t>
        </is>
      </c>
      <c r="B11" s="32" t="inlineStr">
        <is>
          <t>DemoIso 900g</t>
        </is>
      </c>
      <c r="C11" s="31" t="inlineStr">
        <is>
          <t>PROTEINI</t>
        </is>
      </c>
      <c r="D11" s="31" t="inlineStr">
        <is>
          <t>01 GOLD</t>
        </is>
      </c>
      <c r="E11" s="24" t="inlineStr">
        <is>
          <t>on-top demand</t>
        </is>
      </c>
      <c r="F11" s="33" t="n">
        <v>231</v>
      </c>
      <c r="G11" s="33" t="n"/>
      <c r="H11" s="33" t="n"/>
      <c r="I11" s="33" t="n"/>
      <c r="J11" s="33" t="n"/>
      <c r="K11" s="33" t="n"/>
      <c r="L11" s="33" t="n"/>
      <c r="M11" s="33" t="n"/>
      <c r="N11" s="33" t="n"/>
      <c r="O11" s="33" t="n"/>
      <c r="P11" s="33" t="n"/>
      <c r="Q11" s="33" t="n"/>
      <c r="R11" s="33" t="n"/>
    </row>
    <row r="12">
      <c r="A12" s="31" t="inlineStr">
        <is>
          <t>DEMO0004</t>
        </is>
      </c>
      <c r="B12" s="32" t="inlineStr">
        <is>
          <t>DemoIso 900g</t>
        </is>
      </c>
      <c r="C12" s="31" t="inlineStr">
        <is>
          <t>PROTEINI</t>
        </is>
      </c>
      <c r="D12" s="31" t="inlineStr">
        <is>
          <t>01 GOLD</t>
        </is>
      </c>
      <c r="E12" s="34" t="inlineStr">
        <is>
          <t>regular increase</t>
        </is>
      </c>
      <c r="F12" s="33" t="n"/>
      <c r="G12" s="33" t="n"/>
      <c r="H12" s="33" t="n"/>
      <c r="I12" s="33" t="n"/>
      <c r="J12" s="33" t="n"/>
      <c r="K12" s="33" t="n"/>
      <c r="L12" s="33" t="n"/>
      <c r="M12" s="33" t="n"/>
      <c r="N12" s="33" t="n"/>
      <c r="O12" s="33" t="n"/>
      <c r="P12" s="33" t="n"/>
      <c r="Q12" s="33" t="n"/>
      <c r="R12" s="33" t="n"/>
    </row>
    <row r="13">
      <c r="A13" s="31" t="inlineStr">
        <is>
          <t>DEMO0005</t>
        </is>
      </c>
      <c r="B13" s="32" t="inlineStr">
        <is>
          <t>DemoCasein Night 800g</t>
        </is>
      </c>
      <c r="C13" s="31" t="inlineStr">
        <is>
          <t>PROTEINI</t>
        </is>
      </c>
      <c r="D13" s="31" t="inlineStr">
        <is>
          <t>01 GOLD</t>
        </is>
      </c>
      <c r="E13" s="24" t="inlineStr">
        <is>
          <t>on-top demand</t>
        </is>
      </c>
      <c r="F13" s="33" t="n"/>
      <c r="G13" s="33" t="n"/>
      <c r="H13" s="33" t="n">
        <v>187</v>
      </c>
      <c r="I13" s="33" t="n"/>
      <c r="J13" s="33" t="n"/>
      <c r="K13" s="33" t="n"/>
      <c r="L13" s="33" t="n">
        <v>448</v>
      </c>
      <c r="M13" s="33" t="n">
        <v>369</v>
      </c>
      <c r="N13" s="33" t="n"/>
      <c r="O13" s="33" t="n"/>
      <c r="P13" s="33" t="n"/>
      <c r="Q13" s="33" t="n"/>
      <c r="R13" s="33" t="n"/>
    </row>
    <row r="14">
      <c r="A14" s="31" t="inlineStr">
        <is>
          <t>DEMO0005</t>
        </is>
      </c>
      <c r="B14" s="32" t="inlineStr">
        <is>
          <t>DemoCasein Night 800g</t>
        </is>
      </c>
      <c r="C14" s="31" t="inlineStr">
        <is>
          <t>PROTEINI</t>
        </is>
      </c>
      <c r="D14" s="31" t="inlineStr">
        <is>
          <t>01 GOLD</t>
        </is>
      </c>
      <c r="E14" s="34" t="inlineStr">
        <is>
          <t>regular increase</t>
        </is>
      </c>
      <c r="F14" s="33" t="n"/>
      <c r="G14" s="33" t="n"/>
      <c r="H14" s="33" t="n"/>
      <c r="I14" s="33" t="n"/>
      <c r="J14" s="33" t="n"/>
      <c r="K14" s="33" t="n"/>
      <c r="L14" s="33" t="n"/>
      <c r="M14" s="33" t="n"/>
      <c r="N14" s="33" t="n"/>
      <c r="O14" s="33" t="n"/>
      <c r="P14" s="33" t="n"/>
      <c r="Q14" s="33" t="n"/>
      <c r="R14" s="33" t="n"/>
    </row>
    <row r="15">
      <c r="A15" s="31" t="inlineStr">
        <is>
          <t>DEMO0006</t>
        </is>
      </c>
      <c r="B15" s="32" t="inlineStr">
        <is>
          <t>DemoMass Gainer 2kg</t>
        </is>
      </c>
      <c r="C15" s="31" t="inlineStr">
        <is>
          <t>PROTEINI</t>
        </is>
      </c>
      <c r="D15" s="31" t="inlineStr">
        <is>
          <t>01 GOLD</t>
        </is>
      </c>
      <c r="E15" s="24" t="inlineStr">
        <is>
          <t>on-top demand</t>
        </is>
      </c>
      <c r="F15" s="33" t="n"/>
      <c r="G15" s="33" t="n"/>
      <c r="H15" s="33" t="n"/>
      <c r="I15" s="33" t="n"/>
      <c r="J15" s="33" t="n"/>
      <c r="K15" s="33" t="n"/>
      <c r="L15" s="33" t="n"/>
      <c r="M15" s="33" t="n"/>
      <c r="N15" s="33" t="n"/>
      <c r="O15" s="33" t="n"/>
      <c r="P15" s="33" t="n"/>
      <c r="Q15" s="33" t="n"/>
      <c r="R15" s="33" t="n"/>
    </row>
    <row r="16">
      <c r="A16" s="31" t="inlineStr">
        <is>
          <t>DEMO0006</t>
        </is>
      </c>
      <c r="B16" s="32" t="inlineStr">
        <is>
          <t>DemoMass Gainer 2kg</t>
        </is>
      </c>
      <c r="C16" s="31" t="inlineStr">
        <is>
          <t>PROTEINI</t>
        </is>
      </c>
      <c r="D16" s="31" t="inlineStr">
        <is>
          <t>01 GOLD</t>
        </is>
      </c>
      <c r="E16" s="34" t="inlineStr">
        <is>
          <t>regular increase</t>
        </is>
      </c>
      <c r="F16" s="33" t="n"/>
      <c r="G16" s="33" t="n"/>
      <c r="H16" s="33" t="n"/>
      <c r="I16" s="33" t="n"/>
      <c r="J16" s="33" t="n"/>
      <c r="K16" s="33" t="n"/>
      <c r="L16" s="33" t="n"/>
      <c r="M16" s="33" t="n"/>
      <c r="N16" s="33" t="n"/>
      <c r="O16" s="33" t="n"/>
      <c r="P16" s="33" t="n"/>
      <c r="Q16" s="33" t="n"/>
      <c r="R16" s="33" t="n"/>
    </row>
    <row r="17">
      <c r="A17" s="31" t="inlineStr">
        <is>
          <t>DEMO0007</t>
        </is>
      </c>
      <c r="B17" s="32" t="inlineStr">
        <is>
          <t>DemoVegan Pea 750g</t>
        </is>
      </c>
      <c r="C17" s="31" t="inlineStr">
        <is>
          <t>PROTEINI</t>
        </is>
      </c>
      <c r="D17" s="31" t="inlineStr">
        <is>
          <t>02 SILVER</t>
        </is>
      </c>
      <c r="E17" s="24" t="inlineStr">
        <is>
          <t>on-top demand</t>
        </is>
      </c>
      <c r="F17" s="33" t="n"/>
      <c r="G17" s="33" t="n"/>
      <c r="H17" s="33" t="n"/>
      <c r="I17" s="33" t="n"/>
      <c r="J17" s="33" t="n"/>
      <c r="K17" s="33" t="n">
        <v>503</v>
      </c>
      <c r="L17" s="33" t="n"/>
      <c r="M17" s="33" t="n">
        <v>435</v>
      </c>
      <c r="N17" s="33" t="n"/>
      <c r="O17" s="33" t="n"/>
      <c r="P17" s="33" t="n"/>
      <c r="Q17" s="33" t="n"/>
      <c r="R17" s="33" t="n"/>
    </row>
    <row r="18">
      <c r="A18" s="31" t="inlineStr">
        <is>
          <t>DEMO0007</t>
        </is>
      </c>
      <c r="B18" s="32" t="inlineStr">
        <is>
          <t>DemoVegan Pea 750g</t>
        </is>
      </c>
      <c r="C18" s="31" t="inlineStr">
        <is>
          <t>PROTEINI</t>
        </is>
      </c>
      <c r="D18" s="31" t="inlineStr">
        <is>
          <t>02 SILVER</t>
        </is>
      </c>
      <c r="E18" s="34" t="inlineStr">
        <is>
          <t>regular increase</t>
        </is>
      </c>
      <c r="F18" s="33" t="n"/>
      <c r="G18" s="33" t="n"/>
      <c r="H18" s="33" t="n"/>
      <c r="I18" s="33" t="n"/>
      <c r="J18" s="33" t="n"/>
      <c r="K18" s="33" t="n"/>
      <c r="L18" s="33" t="n"/>
      <c r="M18" s="33" t="n"/>
      <c r="N18" s="33" t="n"/>
      <c r="O18" s="33" t="n"/>
      <c r="P18" s="33" t="n"/>
      <c r="Q18" s="33" t="n"/>
      <c r="R18" s="33" t="n"/>
    </row>
    <row r="19">
      <c r="A19" s="31" t="inlineStr">
        <is>
          <t>DEMO0008</t>
        </is>
      </c>
      <c r="B19" s="32" t="inlineStr">
        <is>
          <t>DemoEgg Protein 700g</t>
        </is>
      </c>
      <c r="C19" s="31" t="inlineStr">
        <is>
          <t>PROTEINI</t>
        </is>
      </c>
      <c r="D19" s="31" t="inlineStr">
        <is>
          <t>02 SILVER</t>
        </is>
      </c>
      <c r="E19" s="24" t="inlineStr">
        <is>
          <t>on-top demand</t>
        </is>
      </c>
      <c r="F19" s="33" t="n"/>
      <c r="G19" s="33" t="n"/>
      <c r="H19" s="33" t="n"/>
      <c r="I19" s="33" t="n"/>
      <c r="J19" s="33" t="n"/>
      <c r="K19" s="33" t="n"/>
      <c r="L19" s="33" t="n"/>
      <c r="M19" s="33" t="n"/>
      <c r="N19" s="33" t="n"/>
      <c r="O19" s="33" t="n"/>
      <c r="P19" s="33" t="n"/>
      <c r="Q19" s="33" t="n"/>
      <c r="R19" s="33" t="n"/>
    </row>
    <row r="20">
      <c r="A20" s="31" t="inlineStr">
        <is>
          <t>DEMO0008</t>
        </is>
      </c>
      <c r="B20" s="32" t="inlineStr">
        <is>
          <t>DemoEgg Protein 700g</t>
        </is>
      </c>
      <c r="C20" s="31" t="inlineStr">
        <is>
          <t>PROTEINI</t>
        </is>
      </c>
      <c r="D20" s="31" t="inlineStr">
        <is>
          <t>02 SILVER</t>
        </is>
      </c>
      <c r="E20" s="34" t="inlineStr">
        <is>
          <t>regular increase</t>
        </is>
      </c>
      <c r="F20" s="33" t="n"/>
      <c r="G20" s="33" t="n"/>
      <c r="H20" s="33" t="n"/>
      <c r="I20" s="33" t="n"/>
      <c r="J20" s="33" t="n"/>
      <c r="K20" s="33" t="n"/>
      <c r="L20" s="33" t="n"/>
      <c r="M20" s="33" t="n"/>
      <c r="N20" s="33" t="n"/>
      <c r="O20" s="33" t="n"/>
      <c r="P20" s="33" t="n"/>
      <c r="Q20" s="33" t="n"/>
      <c r="R20" s="33" t="n"/>
    </row>
    <row r="21">
      <c r="A21" s="31" t="inlineStr">
        <is>
          <t>DEMO0009</t>
        </is>
      </c>
      <c r="B21" s="32" t="inlineStr">
        <is>
          <t>DemoMaca Powder 200g</t>
        </is>
      </c>
      <c r="C21" s="31" t="inlineStr">
        <is>
          <t>BIO I SUPERFOODS</t>
        </is>
      </c>
      <c r="D21" s="31" t="inlineStr">
        <is>
          <t>02 SILVER</t>
        </is>
      </c>
      <c r="E21" s="24" t="inlineStr">
        <is>
          <t>on-top demand</t>
        </is>
      </c>
      <c r="F21" s="33" t="n"/>
      <c r="G21" s="33" t="n"/>
      <c r="H21" s="33" t="n"/>
      <c r="I21" s="33" t="n"/>
      <c r="J21" s="33" t="n"/>
      <c r="K21" s="33" t="n"/>
      <c r="L21" s="33" t="n"/>
      <c r="M21" s="33" t="n">
        <v>566</v>
      </c>
      <c r="N21" s="33" t="n"/>
      <c r="O21" s="33" t="n"/>
      <c r="P21" s="33" t="n">
        <v>552</v>
      </c>
      <c r="Q21" s="33" t="n"/>
      <c r="R21" s="33" t="n"/>
    </row>
    <row r="22">
      <c r="A22" s="31" t="inlineStr">
        <is>
          <t>DEMO0009</t>
        </is>
      </c>
      <c r="B22" s="32" t="inlineStr">
        <is>
          <t>DemoMaca Powder 200g</t>
        </is>
      </c>
      <c r="C22" s="31" t="inlineStr">
        <is>
          <t>BIO I SUPERFOODS</t>
        </is>
      </c>
      <c r="D22" s="31" t="inlineStr">
        <is>
          <t>02 SILVER</t>
        </is>
      </c>
      <c r="E22" s="34" t="inlineStr">
        <is>
          <t>regular increase</t>
        </is>
      </c>
      <c r="F22" s="33" t="n"/>
      <c r="G22" s="33" t="n"/>
      <c r="H22" s="33" t="n"/>
      <c r="I22" s="33" t="n"/>
      <c r="J22" s="33" t="n"/>
      <c r="K22" s="33" t="n"/>
      <c r="L22" s="33" t="n"/>
      <c r="M22" s="33" t="n"/>
      <c r="N22" s="33" t="n"/>
      <c r="O22" s="33" t="n"/>
      <c r="P22" s="33" t="n"/>
      <c r="Q22" s="33" t="n"/>
      <c r="R22" s="33" t="n"/>
    </row>
    <row r="23">
      <c r="A23" s="31" t="inlineStr">
        <is>
          <t>DEMO0010</t>
        </is>
      </c>
      <c r="B23" s="32" t="inlineStr">
        <is>
          <t>DemoSpirulina Tabs 250</t>
        </is>
      </c>
      <c r="C23" s="31" t="inlineStr">
        <is>
          <t>BIO I SUPERFOODS</t>
        </is>
      </c>
      <c r="D23" s="31" t="inlineStr">
        <is>
          <t>02 SILVER</t>
        </is>
      </c>
      <c r="E23" s="24" t="inlineStr">
        <is>
          <t>on-top demand</t>
        </is>
      </c>
      <c r="F23" s="33" t="n"/>
      <c r="G23" s="33" t="n">
        <v>167</v>
      </c>
      <c r="H23" s="33" t="n"/>
      <c r="I23" s="33" t="n"/>
      <c r="J23" s="33" t="n">
        <v>117</v>
      </c>
      <c r="K23" s="33" t="n"/>
      <c r="L23" s="33" t="n"/>
      <c r="M23" s="33" t="n"/>
      <c r="N23" s="33" t="n"/>
      <c r="O23" s="33" t="n">
        <v>362</v>
      </c>
      <c r="P23" s="33" t="n"/>
      <c r="Q23" s="33" t="n"/>
      <c r="R23" s="33" t="n"/>
    </row>
    <row r="24">
      <c r="A24" s="31" t="inlineStr">
        <is>
          <t>DEMO0010</t>
        </is>
      </c>
      <c r="B24" s="32" t="inlineStr">
        <is>
          <t>DemoSpirulina Tabs 250</t>
        </is>
      </c>
      <c r="C24" s="31" t="inlineStr">
        <is>
          <t>BIO I SUPERFOODS</t>
        </is>
      </c>
      <c r="D24" s="31" t="inlineStr">
        <is>
          <t>02 SILVER</t>
        </is>
      </c>
      <c r="E24" s="34" t="inlineStr">
        <is>
          <t>regular increase</t>
        </is>
      </c>
      <c r="F24" s="33" t="n"/>
      <c r="G24" s="33" t="n"/>
      <c r="H24" s="33" t="n"/>
      <c r="I24" s="33" t="n"/>
      <c r="J24" s="33" t="n"/>
      <c r="K24" s="33" t="n"/>
      <c r="L24" s="33" t="n"/>
      <c r="M24" s="33" t="n"/>
      <c r="N24" s="33" t="n"/>
      <c r="O24" s="33" t="n"/>
      <c r="P24" s="33" t="n"/>
      <c r="Q24" s="33" t="n"/>
      <c r="R24" s="33" t="n"/>
    </row>
    <row r="25">
      <c r="A25" s="31" t="inlineStr">
        <is>
          <t>DEMO0011</t>
        </is>
      </c>
      <c r="B25" s="32" t="inlineStr">
        <is>
          <t>DemoChlorella 300g</t>
        </is>
      </c>
      <c r="C25" s="31" t="inlineStr">
        <is>
          <t>BIO I SUPERFOODS</t>
        </is>
      </c>
      <c r="D25" s="31" t="inlineStr">
        <is>
          <t>02 SILVER</t>
        </is>
      </c>
      <c r="E25" s="24" t="inlineStr">
        <is>
          <t>on-top demand</t>
        </is>
      </c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>
      <c r="A26" s="31" t="inlineStr">
        <is>
          <t>DEMO0011</t>
        </is>
      </c>
      <c r="B26" s="32" t="inlineStr">
        <is>
          <t>DemoChlorella 300g</t>
        </is>
      </c>
      <c r="C26" s="31" t="inlineStr">
        <is>
          <t>BIO I SUPERFOODS</t>
        </is>
      </c>
      <c r="D26" s="31" t="inlineStr">
        <is>
          <t>02 SILVER</t>
        </is>
      </c>
      <c r="E26" s="34" t="inlineStr">
        <is>
          <t>regular increase</t>
        </is>
      </c>
      <c r="F26" s="33" t="n"/>
      <c r="G26" s="33" t="n"/>
      <c r="H26" s="33" t="n"/>
      <c r="I26" s="33" t="n"/>
      <c r="J26" s="33" t="n"/>
      <c r="K26" s="33" t="n"/>
      <c r="L26" s="33" t="n"/>
      <c r="M26" s="33" t="n"/>
      <c r="N26" s="33" t="n"/>
      <c r="O26" s="33" t="n"/>
      <c r="P26" s="33" t="n"/>
      <c r="Q26" s="33" t="n"/>
      <c r="R26" s="33" t="n"/>
    </row>
    <row r="27">
      <c r="A27" s="31" t="inlineStr">
        <is>
          <t>DEMO0012</t>
        </is>
      </c>
      <c r="B27" s="32" t="inlineStr">
        <is>
          <t>DemoChia Seeds 500g</t>
        </is>
      </c>
      <c r="C27" s="31" t="inlineStr">
        <is>
          <t>BIO I SUPERFOODS</t>
        </is>
      </c>
      <c r="D27" s="31" t="inlineStr">
        <is>
          <t>02 SILVER</t>
        </is>
      </c>
      <c r="E27" s="24" t="inlineStr">
        <is>
          <t>on-top demand</t>
        </is>
      </c>
      <c r="F27" s="33" t="n">
        <v>96</v>
      </c>
      <c r="G27" s="33" t="n"/>
      <c r="H27" s="33" t="n"/>
      <c r="I27" s="33" t="n"/>
      <c r="J27" s="33" t="n"/>
      <c r="K27" s="33" t="n"/>
      <c r="L27" s="33" t="n"/>
      <c r="M27" s="33" t="n"/>
      <c r="N27" s="33" t="n"/>
      <c r="O27" s="33" t="n"/>
      <c r="P27" s="33" t="n"/>
      <c r="Q27" s="33" t="n"/>
      <c r="R27" s="33" t="n">
        <v>181</v>
      </c>
    </row>
    <row r="28">
      <c r="A28" s="31" t="inlineStr">
        <is>
          <t>DEMO0012</t>
        </is>
      </c>
      <c r="B28" s="32" t="inlineStr">
        <is>
          <t>DemoChia Seeds 500g</t>
        </is>
      </c>
      <c r="C28" s="31" t="inlineStr">
        <is>
          <t>BIO I SUPERFOODS</t>
        </is>
      </c>
      <c r="D28" s="31" t="inlineStr">
        <is>
          <t>02 SILVER</t>
        </is>
      </c>
      <c r="E28" s="34" t="inlineStr">
        <is>
          <t>regular increase</t>
        </is>
      </c>
      <c r="F28" s="33" t="n"/>
      <c r="G28" s="33" t="n"/>
      <c r="H28" s="33" t="n"/>
      <c r="I28" s="33" t="n"/>
      <c r="J28" s="33" t="n"/>
      <c r="K28" s="33" t="n"/>
      <c r="L28" s="33" t="n"/>
      <c r="M28" s="33" t="n"/>
      <c r="N28" s="33" t="n"/>
      <c r="O28" s="33" t="n"/>
      <c r="P28" s="33" t="n"/>
      <c r="Q28" s="33" t="n"/>
      <c r="R28" s="33" t="n"/>
    </row>
    <row r="29">
      <c r="A29" s="31" t="inlineStr">
        <is>
          <t>DEMO0013</t>
        </is>
      </c>
      <c r="B29" s="32" t="inlineStr">
        <is>
          <t>DemoBeet Powder 250g</t>
        </is>
      </c>
      <c r="C29" s="31" t="inlineStr">
        <is>
          <t>BIO I SUPERFOODS</t>
        </is>
      </c>
      <c r="D29" s="31" t="inlineStr">
        <is>
          <t>02 SILVER</t>
        </is>
      </c>
      <c r="E29" s="24" t="inlineStr">
        <is>
          <t>on-top demand</t>
        </is>
      </c>
      <c r="F29" s="33" t="n"/>
      <c r="G29" s="33" t="n"/>
      <c r="H29" s="33" t="n"/>
      <c r="I29" s="33" t="n"/>
      <c r="J29" s="33" t="n"/>
      <c r="K29" s="33" t="n"/>
      <c r="L29" s="33" t="n"/>
      <c r="M29" s="33" t="n"/>
      <c r="N29" s="33" t="n"/>
      <c r="O29" s="33" t="n"/>
      <c r="P29" s="33" t="n"/>
      <c r="Q29" s="33" t="n"/>
      <c r="R29" s="33" t="n"/>
    </row>
    <row r="30">
      <c r="A30" s="31" t="inlineStr">
        <is>
          <t>DEMO0013</t>
        </is>
      </c>
      <c r="B30" s="32" t="inlineStr">
        <is>
          <t>DemoBeet Powder 250g</t>
        </is>
      </c>
      <c r="C30" s="31" t="inlineStr">
        <is>
          <t>BIO I SUPERFOODS</t>
        </is>
      </c>
      <c r="D30" s="31" t="inlineStr">
        <is>
          <t>02 SILVER</t>
        </is>
      </c>
      <c r="E30" s="34" t="inlineStr">
        <is>
          <t>regular increase</t>
        </is>
      </c>
      <c r="F30" s="33" t="n"/>
      <c r="G30" s="33" t="n"/>
      <c r="H30" s="33" t="n"/>
      <c r="I30" s="33" t="n"/>
      <c r="J30" s="33" t="n"/>
      <c r="K30" s="33" t="n"/>
      <c r="L30" s="33" t="n"/>
      <c r="M30" s="33" t="n"/>
      <c r="N30" s="33" t="n"/>
      <c r="O30" s="33" t="n"/>
      <c r="P30" s="33" t="n"/>
      <c r="Q30" s="33" t="n"/>
      <c r="R30" s="33" t="n"/>
    </row>
    <row r="31">
      <c r="A31" s="31" t="inlineStr">
        <is>
          <t>DEMO0014</t>
        </is>
      </c>
      <c r="B31" s="32" t="inlineStr">
        <is>
          <t>DemoCacao Nibs 200g</t>
        </is>
      </c>
      <c r="C31" s="31" t="inlineStr">
        <is>
          <t>BIO I SUPERFOODS</t>
        </is>
      </c>
      <c r="D31" s="31" t="inlineStr">
        <is>
          <t>02 SILVER</t>
        </is>
      </c>
      <c r="E31" s="24" t="inlineStr">
        <is>
          <t>on-top demand</t>
        </is>
      </c>
      <c r="F31" s="33" t="n"/>
      <c r="G31" s="33" t="n"/>
      <c r="H31" s="33" t="n"/>
      <c r="I31" s="33" t="n"/>
      <c r="J31" s="33" t="n"/>
      <c r="K31" s="33" t="n"/>
      <c r="L31" s="33" t="n"/>
      <c r="M31" s="33" t="n"/>
      <c r="N31" s="33" t="n"/>
      <c r="O31" s="33" t="n"/>
      <c r="P31" s="33" t="n"/>
      <c r="Q31" s="33" t="n"/>
      <c r="R31" s="33" t="n"/>
    </row>
    <row r="32">
      <c r="A32" s="31" t="inlineStr">
        <is>
          <t>DEMO0014</t>
        </is>
      </c>
      <c r="B32" s="32" t="inlineStr">
        <is>
          <t>DemoCacao Nibs 200g</t>
        </is>
      </c>
      <c r="C32" s="31" t="inlineStr">
        <is>
          <t>BIO I SUPERFOODS</t>
        </is>
      </c>
      <c r="D32" s="31" t="inlineStr">
        <is>
          <t>02 SILVER</t>
        </is>
      </c>
      <c r="E32" s="34" t="inlineStr">
        <is>
          <t>regular increase</t>
        </is>
      </c>
      <c r="F32" s="33" t="n"/>
      <c r="G32" s="33" t="n"/>
      <c r="H32" s="33" t="n"/>
      <c r="I32" s="33" t="n"/>
      <c r="J32" s="33" t="n"/>
      <c r="K32" s="33" t="n"/>
      <c r="L32" s="33" t="n"/>
      <c r="M32" s="33" t="n"/>
      <c r="N32" s="33" t="n"/>
      <c r="O32" s="33" t="n"/>
      <c r="P32" s="33" t="n"/>
      <c r="Q32" s="33" t="n"/>
      <c r="R32" s="33" t="n"/>
    </row>
    <row r="33">
      <c r="A33" s="31" t="inlineStr">
        <is>
          <t>DEMO0015</t>
        </is>
      </c>
      <c r="B33" s="32" t="inlineStr">
        <is>
          <t>DemoMatcha Premium 100g</t>
        </is>
      </c>
      <c r="C33" s="31" t="inlineStr">
        <is>
          <t>BIO I SUPERFOODS</t>
        </is>
      </c>
      <c r="D33" s="31" t="inlineStr">
        <is>
          <t>02 SILVER</t>
        </is>
      </c>
      <c r="E33" s="24" t="inlineStr">
        <is>
          <t>on-top demand</t>
        </is>
      </c>
      <c r="F33" s="33" t="n"/>
      <c r="G33" s="33" t="n"/>
      <c r="H33" s="33" t="n"/>
      <c r="I33" s="33" t="n"/>
      <c r="J33" s="33" t="n"/>
      <c r="K33" s="33" t="n"/>
      <c r="L33" s="33" t="n"/>
      <c r="M33" s="33" t="n"/>
      <c r="N33" s="33" t="n"/>
      <c r="O33" s="33" t="n"/>
      <c r="P33" s="33" t="n"/>
      <c r="Q33" s="33" t="n"/>
      <c r="R33" s="33" t="n"/>
    </row>
    <row r="34">
      <c r="A34" s="31" t="inlineStr">
        <is>
          <t>DEMO0015</t>
        </is>
      </c>
      <c r="B34" s="32" t="inlineStr">
        <is>
          <t>DemoMatcha Premium 100g</t>
        </is>
      </c>
      <c r="C34" s="31" t="inlineStr">
        <is>
          <t>BIO I SUPERFOODS</t>
        </is>
      </c>
      <c r="D34" s="31" t="inlineStr">
        <is>
          <t>02 SILVER</t>
        </is>
      </c>
      <c r="E34" s="34" t="inlineStr">
        <is>
          <t>regular increase</t>
        </is>
      </c>
      <c r="F34" s="33" t="n"/>
      <c r="G34" s="33" t="n"/>
      <c r="H34" s="33" t="n"/>
      <c r="I34" s="33" t="n"/>
      <c r="J34" s="33" t="n"/>
      <c r="K34" s="33" t="n"/>
      <c r="L34" s="33" t="n"/>
      <c r="M34" s="33" t="n"/>
      <c r="N34" s="33" t="n"/>
      <c r="O34" s="33" t="n"/>
      <c r="P34" s="33" t="n"/>
      <c r="Q34" s="33" t="n"/>
      <c r="R34" s="33" t="n"/>
    </row>
    <row r="35">
      <c r="A35" s="31" t="inlineStr">
        <is>
          <t>DEMO0016</t>
        </is>
      </c>
      <c r="B35" s="32" t="inlineStr">
        <is>
          <t>DemoTurmeric Extract 60</t>
        </is>
      </c>
      <c r="C35" s="31" t="inlineStr">
        <is>
          <t>BIO I SUPERFOODS</t>
        </is>
      </c>
      <c r="D35" s="31" t="inlineStr">
        <is>
          <t>02 SILVER</t>
        </is>
      </c>
      <c r="E35" s="24" t="inlineStr">
        <is>
          <t>on-top demand</t>
        </is>
      </c>
      <c r="F35" s="33" t="n"/>
      <c r="G35" s="33" t="n"/>
      <c r="H35" s="33" t="n"/>
      <c r="I35" s="33" t="n"/>
      <c r="J35" s="33" t="n"/>
      <c r="K35" s="33" t="n"/>
      <c r="L35" s="33" t="n"/>
      <c r="M35" s="33" t="n"/>
      <c r="N35" s="33" t="n"/>
      <c r="O35" s="33" t="n"/>
      <c r="P35" s="33" t="n"/>
      <c r="Q35" s="33" t="n"/>
      <c r="R35" s="33" t="n"/>
    </row>
    <row r="36">
      <c r="A36" s="31" t="inlineStr">
        <is>
          <t>DEMO0016</t>
        </is>
      </c>
      <c r="B36" s="32" t="inlineStr">
        <is>
          <t>DemoTurmeric Extract 60</t>
        </is>
      </c>
      <c r="C36" s="31" t="inlineStr">
        <is>
          <t>BIO I SUPERFOODS</t>
        </is>
      </c>
      <c r="D36" s="31" t="inlineStr">
        <is>
          <t>02 SILVER</t>
        </is>
      </c>
      <c r="E36" s="34" t="inlineStr">
        <is>
          <t>regular increase</t>
        </is>
      </c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  <c r="O36" s="33" t="n"/>
      <c r="P36" s="33" t="n"/>
      <c r="Q36" s="33" t="n"/>
      <c r="R36" s="33" t="n"/>
    </row>
    <row r="37">
      <c r="A37" s="31" t="inlineStr">
        <is>
          <t>DEMO0017</t>
        </is>
      </c>
      <c r="B37" s="32" t="inlineStr">
        <is>
          <t>DemoBar Choco 60g</t>
        </is>
      </c>
      <c r="C37" s="31" t="inlineStr">
        <is>
          <t>RTD &amp; SNACKS</t>
        </is>
      </c>
      <c r="D37" s="31" t="inlineStr">
        <is>
          <t>02 SILVER</t>
        </is>
      </c>
      <c r="E37" s="24" t="inlineStr">
        <is>
          <t>on-top demand</t>
        </is>
      </c>
      <c r="F37" s="33" t="n"/>
      <c r="G37" s="33" t="n"/>
      <c r="H37" s="33" t="n"/>
      <c r="I37" s="33" t="n"/>
      <c r="J37" s="33" t="n"/>
      <c r="K37" s="33" t="n"/>
      <c r="L37" s="33" t="n"/>
      <c r="M37" s="33" t="n"/>
      <c r="N37" s="33" t="n"/>
      <c r="O37" s="33" t="n"/>
      <c r="P37" s="33" t="n"/>
      <c r="Q37" s="33" t="n"/>
      <c r="R37" s="33" t="n"/>
    </row>
    <row r="38">
      <c r="A38" s="31" t="inlineStr">
        <is>
          <t>DEMO0017</t>
        </is>
      </c>
      <c r="B38" s="32" t="inlineStr">
        <is>
          <t>DemoBar Choco 60g</t>
        </is>
      </c>
      <c r="C38" s="31" t="inlineStr">
        <is>
          <t>RTD &amp; SNACKS</t>
        </is>
      </c>
      <c r="D38" s="31" t="inlineStr">
        <is>
          <t>02 SILVER</t>
        </is>
      </c>
      <c r="E38" s="34" t="inlineStr">
        <is>
          <t>regular increase</t>
        </is>
      </c>
      <c r="F38" s="33" t="n"/>
      <c r="G38" s="33" t="n"/>
      <c r="H38" s="33" t="n"/>
      <c r="I38" s="33" t="n"/>
      <c r="J38" s="33" t="n"/>
      <c r="K38" s="33" t="n"/>
      <c r="L38" s="33" t="n"/>
      <c r="M38" s="33" t="n"/>
      <c r="N38" s="33" t="n"/>
      <c r="O38" s="33" t="n"/>
      <c r="P38" s="33" t="n"/>
      <c r="Q38" s="33" t="n"/>
      <c r="R38" s="33" t="n"/>
    </row>
    <row r="39">
      <c r="A39" s="31" t="inlineStr">
        <is>
          <t>DEMO0018</t>
        </is>
      </c>
      <c r="B39" s="32" t="inlineStr">
        <is>
          <t>DemoBar Peanut 60g</t>
        </is>
      </c>
      <c r="C39" s="31" t="inlineStr">
        <is>
          <t>RTD &amp; SNACKS</t>
        </is>
      </c>
      <c r="D39" s="31" t="inlineStr">
        <is>
          <t>02 SILVER</t>
        </is>
      </c>
      <c r="E39" s="24" t="inlineStr">
        <is>
          <t>on-top demand</t>
        </is>
      </c>
      <c r="F39" s="33" t="n"/>
      <c r="G39" s="33" t="n"/>
      <c r="H39" s="33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</row>
    <row r="40">
      <c r="A40" s="31" t="inlineStr">
        <is>
          <t>DEMO0018</t>
        </is>
      </c>
      <c r="B40" s="32" t="inlineStr">
        <is>
          <t>DemoBar Peanut 60g</t>
        </is>
      </c>
      <c r="C40" s="31" t="inlineStr">
        <is>
          <t>RTD &amp; SNACKS</t>
        </is>
      </c>
      <c r="D40" s="31" t="inlineStr">
        <is>
          <t>02 SILVER</t>
        </is>
      </c>
      <c r="E40" s="34" t="inlineStr">
        <is>
          <t>regular increase</t>
        </is>
      </c>
      <c r="F40" s="33" t="n"/>
      <c r="G40" s="33" t="n"/>
      <c r="H40" s="33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</row>
    <row r="41">
      <c r="A41" s="31" t="inlineStr">
        <is>
          <t>DEMO0019</t>
        </is>
      </c>
      <c r="B41" s="32" t="inlineStr">
        <is>
          <t>DemoBar Cookie 60g</t>
        </is>
      </c>
      <c r="C41" s="31" t="inlineStr">
        <is>
          <t>RTD &amp; SNACKS</t>
        </is>
      </c>
      <c r="D41" s="31" t="inlineStr">
        <is>
          <t>02 SILVER</t>
        </is>
      </c>
      <c r="E41" s="24" t="inlineStr">
        <is>
          <t>on-top demand</t>
        </is>
      </c>
      <c r="F41" s="33" t="n"/>
      <c r="G41" s="33" t="n"/>
      <c r="H41" s="33" t="n"/>
      <c r="I41" s="33" t="n"/>
      <c r="J41" s="33" t="n"/>
      <c r="K41" s="33" t="n"/>
      <c r="L41" s="33" t="n"/>
      <c r="M41" s="33" t="n"/>
      <c r="N41" s="33" t="n"/>
      <c r="O41" s="33" t="n"/>
      <c r="P41" s="33" t="n"/>
      <c r="Q41" s="33" t="n"/>
      <c r="R41" s="33" t="n"/>
    </row>
    <row r="42">
      <c r="A42" s="31" t="inlineStr">
        <is>
          <t>DEMO0019</t>
        </is>
      </c>
      <c r="B42" s="32" t="inlineStr">
        <is>
          <t>DemoBar Cookie 60g</t>
        </is>
      </c>
      <c r="C42" s="31" t="inlineStr">
        <is>
          <t>RTD &amp; SNACKS</t>
        </is>
      </c>
      <c r="D42" s="31" t="inlineStr">
        <is>
          <t>02 SILVER</t>
        </is>
      </c>
      <c r="E42" s="34" t="inlineStr">
        <is>
          <t>regular increase</t>
        </is>
      </c>
      <c r="F42" s="33" t="n"/>
      <c r="G42" s="33" t="n"/>
      <c r="H42" s="33" t="n"/>
      <c r="I42" s="33" t="n"/>
      <c r="J42" s="33" t="n"/>
      <c r="K42" s="33" t="n"/>
      <c r="L42" s="33" t="n"/>
      <c r="M42" s="33" t="n"/>
      <c r="N42" s="33" t="n"/>
      <c r="O42" s="33" t="n"/>
      <c r="P42" s="33" t="n"/>
      <c r="Q42" s="33" t="n"/>
      <c r="R42" s="33" t="n"/>
    </row>
    <row r="43">
      <c r="A43" s="31" t="inlineStr">
        <is>
          <t>DEMO0020</t>
        </is>
      </c>
      <c r="B43" s="32" t="inlineStr">
        <is>
          <t>DemoShake Vanilla 330ml</t>
        </is>
      </c>
      <c r="C43" s="31" t="inlineStr">
        <is>
          <t>RTD &amp; SNACKS</t>
        </is>
      </c>
      <c r="D43" s="31" t="inlineStr">
        <is>
          <t>02 SILVER</t>
        </is>
      </c>
      <c r="E43" s="24" t="inlineStr">
        <is>
          <t>on-top demand</t>
        </is>
      </c>
      <c r="F43" s="33" t="n">
        <v>383</v>
      </c>
      <c r="G43" s="33" t="n"/>
      <c r="H43" s="33" t="n"/>
      <c r="I43" s="33" t="n"/>
      <c r="J43" s="33" t="n"/>
      <c r="K43" s="33" t="n"/>
      <c r="L43" s="33" t="n"/>
      <c r="M43" s="33" t="n"/>
      <c r="N43" s="33" t="n"/>
      <c r="O43" s="33" t="n"/>
      <c r="P43" s="33" t="n"/>
      <c r="Q43" s="33" t="n"/>
      <c r="R43" s="33" t="n"/>
    </row>
    <row r="44">
      <c r="A44" s="31" t="inlineStr">
        <is>
          <t>DEMO0020</t>
        </is>
      </c>
      <c r="B44" s="32" t="inlineStr">
        <is>
          <t>DemoShake Vanilla 330ml</t>
        </is>
      </c>
      <c r="C44" s="31" t="inlineStr">
        <is>
          <t>RTD &amp; SNACKS</t>
        </is>
      </c>
      <c r="D44" s="31" t="inlineStr">
        <is>
          <t>02 SILVER</t>
        </is>
      </c>
      <c r="E44" s="34" t="inlineStr">
        <is>
          <t>regular increase</t>
        </is>
      </c>
      <c r="F44" s="33" t="n"/>
      <c r="G44" s="33" t="n"/>
      <c r="H44" s="33" t="n"/>
      <c r="I44" s="33" t="n"/>
      <c r="J44" s="33" t="n"/>
      <c r="K44" s="33" t="n"/>
      <c r="L44" s="33" t="n"/>
      <c r="M44" s="33" t="n"/>
      <c r="N44" s="33" t="n"/>
      <c r="O44" s="33" t="n"/>
      <c r="P44" s="33" t="n"/>
      <c r="Q44" s="33" t="n"/>
      <c r="R44" s="33" t="n"/>
    </row>
    <row r="45">
      <c r="A45" s="31" t="inlineStr">
        <is>
          <t>DEMO0021</t>
        </is>
      </c>
      <c r="B45" s="32" t="inlineStr">
        <is>
          <t>DemoShake Banana 330ml</t>
        </is>
      </c>
      <c r="C45" s="31" t="inlineStr">
        <is>
          <t>RTD &amp; SNACKS</t>
        </is>
      </c>
      <c r="D45" s="31" t="inlineStr">
        <is>
          <t>02 SILVER</t>
        </is>
      </c>
      <c r="E45" s="24" t="inlineStr">
        <is>
          <t>on-top demand</t>
        </is>
      </c>
      <c r="F45" s="33" t="n">
        <v>303</v>
      </c>
      <c r="G45" s="33" t="n"/>
      <c r="H45" s="33" t="n"/>
      <c r="I45" s="33" t="n"/>
      <c r="J45" s="33" t="n"/>
      <c r="K45" s="33" t="n">
        <v>300</v>
      </c>
      <c r="L45" s="33" t="n"/>
      <c r="M45" s="33" t="n"/>
      <c r="N45" s="33" t="n"/>
      <c r="O45" s="33" t="n"/>
      <c r="P45" s="33" t="n"/>
      <c r="Q45" s="33" t="n"/>
      <c r="R45" s="33" t="n"/>
    </row>
    <row r="46">
      <c r="A46" s="31" t="inlineStr">
        <is>
          <t>DEMO0021</t>
        </is>
      </c>
      <c r="B46" s="32" t="inlineStr">
        <is>
          <t>DemoShake Banana 330ml</t>
        </is>
      </c>
      <c r="C46" s="31" t="inlineStr">
        <is>
          <t>RTD &amp; SNACKS</t>
        </is>
      </c>
      <c r="D46" s="31" t="inlineStr">
        <is>
          <t>02 SILVER</t>
        </is>
      </c>
      <c r="E46" s="34" t="inlineStr">
        <is>
          <t>regular increase</t>
        </is>
      </c>
      <c r="F46" s="33" t="n"/>
      <c r="G46" s="33" t="n"/>
      <c r="H46" s="33" t="n"/>
      <c r="I46" s="33" t="n"/>
      <c r="J46" s="33" t="n"/>
      <c r="K46" s="33" t="n"/>
      <c r="L46" s="33" t="n"/>
      <c r="M46" s="33" t="n"/>
      <c r="N46" s="33" t="n"/>
      <c r="O46" s="33" t="n"/>
      <c r="P46" s="33" t="n"/>
      <c r="Q46" s="33" t="n"/>
      <c r="R46" s="33" t="n"/>
    </row>
    <row r="47">
      <c r="A47" s="31" t="inlineStr">
        <is>
          <t>DEMO0022</t>
        </is>
      </c>
      <c r="B47" s="32" t="inlineStr">
        <is>
          <t>DemoCrisps Salt 50g</t>
        </is>
      </c>
      <c r="C47" s="31" t="inlineStr">
        <is>
          <t>RTD &amp; SNACKS</t>
        </is>
      </c>
      <c r="D47" s="31" t="inlineStr">
        <is>
          <t>02 SILVER</t>
        </is>
      </c>
      <c r="E47" s="24" t="inlineStr">
        <is>
          <t>on-top demand</t>
        </is>
      </c>
      <c r="F47" s="33" t="n"/>
      <c r="G47" s="33" t="n"/>
      <c r="H47" s="33" t="n"/>
      <c r="I47" s="33" t="n"/>
      <c r="J47" s="33" t="n"/>
      <c r="K47" s="33" t="n"/>
      <c r="L47" s="33" t="n"/>
      <c r="M47" s="33" t="n"/>
      <c r="N47" s="33" t="n"/>
      <c r="O47" s="33" t="n"/>
      <c r="P47" s="33" t="n"/>
      <c r="Q47" s="33" t="n"/>
      <c r="R47" s="33" t="n"/>
    </row>
    <row r="48">
      <c r="A48" s="31" t="inlineStr">
        <is>
          <t>DEMO0022</t>
        </is>
      </c>
      <c r="B48" s="32" t="inlineStr">
        <is>
          <t>DemoCrisps Salt 50g</t>
        </is>
      </c>
      <c r="C48" s="31" t="inlineStr">
        <is>
          <t>RTD &amp; SNACKS</t>
        </is>
      </c>
      <c r="D48" s="31" t="inlineStr">
        <is>
          <t>02 SILVER</t>
        </is>
      </c>
      <c r="E48" s="34" t="inlineStr">
        <is>
          <t>regular increase</t>
        </is>
      </c>
      <c r="F48" s="33" t="n"/>
      <c r="G48" s="33" t="n"/>
      <c r="H48" s="33" t="n"/>
      <c r="I48" s="33" t="n"/>
      <c r="J48" s="33" t="n"/>
      <c r="K48" s="33" t="n"/>
      <c r="L48" s="33" t="n"/>
      <c r="M48" s="33" t="n"/>
      <c r="N48" s="33" t="n"/>
      <c r="O48" s="33" t="n"/>
      <c r="P48" s="33" t="n"/>
      <c r="Q48" s="33" t="n"/>
      <c r="R48" s="33" t="n"/>
    </row>
    <row r="49">
      <c r="A49" s="31" t="inlineStr">
        <is>
          <t>DEMO0023</t>
        </is>
      </c>
      <c r="B49" s="32" t="inlineStr">
        <is>
          <t>DemoNuts Mix 150g</t>
        </is>
      </c>
      <c r="C49" s="31" t="inlineStr">
        <is>
          <t>RTD &amp; SNACKS</t>
        </is>
      </c>
      <c r="D49" s="31" t="inlineStr">
        <is>
          <t>02 SILVER</t>
        </is>
      </c>
      <c r="E49" s="24" t="inlineStr">
        <is>
          <t>on-top demand</t>
        </is>
      </c>
      <c r="F49" s="33" t="n"/>
      <c r="G49" s="33" t="n"/>
      <c r="H49" s="33" t="n"/>
      <c r="I49" s="33" t="n"/>
      <c r="J49" s="33" t="n"/>
      <c r="K49" s="33" t="n"/>
      <c r="L49" s="33" t="n"/>
      <c r="M49" s="33" t="n"/>
      <c r="N49" s="33" t="n"/>
      <c r="O49" s="33" t="n"/>
      <c r="P49" s="33" t="n"/>
      <c r="Q49" s="33" t="n"/>
      <c r="R49" s="33" t="n"/>
    </row>
    <row r="50">
      <c r="A50" s="31" t="inlineStr">
        <is>
          <t>DEMO0023</t>
        </is>
      </c>
      <c r="B50" s="32" t="inlineStr">
        <is>
          <t>DemoNuts Mix 150g</t>
        </is>
      </c>
      <c r="C50" s="31" t="inlineStr">
        <is>
          <t>RTD &amp; SNACKS</t>
        </is>
      </c>
      <c r="D50" s="31" t="inlineStr">
        <is>
          <t>02 SILVER</t>
        </is>
      </c>
      <c r="E50" s="34" t="inlineStr">
        <is>
          <t>regular increase</t>
        </is>
      </c>
      <c r="F50" s="33" t="n"/>
      <c r="G50" s="33" t="n"/>
      <c r="H50" s="33" t="n"/>
      <c r="I50" s="33" t="n"/>
      <c r="J50" s="33" t="n"/>
      <c r="K50" s="33" t="n"/>
      <c r="L50" s="33" t="n"/>
      <c r="M50" s="33" t="n"/>
      <c r="N50" s="33" t="n"/>
      <c r="O50" s="33" t="n"/>
      <c r="P50" s="33" t="n"/>
      <c r="Q50" s="33" t="n"/>
      <c r="R50" s="33" t="n"/>
    </row>
    <row r="51">
      <c r="A51" s="31" t="inlineStr">
        <is>
          <t>DEMO0024</t>
        </is>
      </c>
      <c r="B51" s="32" t="inlineStr">
        <is>
          <t>DemoEnergy Drink 250ml</t>
        </is>
      </c>
      <c r="C51" s="31" t="inlineStr">
        <is>
          <t>RTD &amp; SNACKS</t>
        </is>
      </c>
      <c r="D51" s="31" t="inlineStr">
        <is>
          <t>02 SILVER</t>
        </is>
      </c>
      <c r="E51" s="24" t="inlineStr">
        <is>
          <t>on-top demand</t>
        </is>
      </c>
      <c r="F51" s="33" t="n"/>
      <c r="G51" s="33" t="n"/>
      <c r="H51" s="33" t="n"/>
      <c r="I51" s="33" t="n"/>
      <c r="J51" s="33" t="n"/>
      <c r="K51" s="33" t="n"/>
      <c r="L51" s="33" t="n"/>
      <c r="M51" s="33" t="n"/>
      <c r="N51" s="33" t="n"/>
      <c r="O51" s="33" t="n"/>
      <c r="P51" s="33" t="n"/>
      <c r="Q51" s="33" t="n"/>
      <c r="R51" s="33" t="n"/>
    </row>
    <row r="52">
      <c r="A52" s="31" t="inlineStr">
        <is>
          <t>DEMO0024</t>
        </is>
      </c>
      <c r="B52" s="32" t="inlineStr">
        <is>
          <t>DemoEnergy Drink 250ml</t>
        </is>
      </c>
      <c r="C52" s="31" t="inlineStr">
        <is>
          <t>RTD &amp; SNACKS</t>
        </is>
      </c>
      <c r="D52" s="31" t="inlineStr">
        <is>
          <t>02 SILVER</t>
        </is>
      </c>
      <c r="E52" s="34" t="inlineStr">
        <is>
          <t>regular increase</t>
        </is>
      </c>
      <c r="F52" s="33" t="n"/>
      <c r="G52" s="33" t="n"/>
      <c r="H52" s="33" t="n"/>
      <c r="I52" s="33" t="n"/>
      <c r="J52" s="33" t="n"/>
      <c r="K52" s="33" t="n"/>
      <c r="L52" s="33" t="n"/>
      <c r="M52" s="33" t="n"/>
      <c r="N52" s="33" t="n"/>
      <c r="O52" s="33" t="n"/>
      <c r="P52" s="33" t="n"/>
      <c r="Q52" s="33" t="n"/>
      <c r="R52" s="33" t="n"/>
    </row>
    <row r="53">
      <c r="A53" s="31" t="inlineStr">
        <is>
          <t>DEMO0025</t>
        </is>
      </c>
      <c r="B53" s="32" t="inlineStr">
        <is>
          <t>DemoCreatine Mono 500g</t>
        </is>
      </c>
      <c r="C53" s="31" t="inlineStr">
        <is>
          <t>SPORTSKA PREHRANA</t>
        </is>
      </c>
      <c r="D53" s="31" t="inlineStr">
        <is>
          <t>02 SILVER</t>
        </is>
      </c>
      <c r="E53" s="24" t="inlineStr">
        <is>
          <t>on-top demand</t>
        </is>
      </c>
      <c r="F53" s="33" t="n"/>
      <c r="G53" s="33" t="n"/>
      <c r="H53" s="33" t="n"/>
      <c r="I53" s="33" t="n"/>
      <c r="J53" s="33" t="n"/>
      <c r="K53" s="33" t="n"/>
      <c r="L53" s="33" t="n"/>
      <c r="M53" s="33" t="n"/>
      <c r="N53" s="33" t="n"/>
      <c r="O53" s="33" t="n"/>
      <c r="P53" s="33" t="n"/>
      <c r="Q53" s="33" t="n">
        <v>399</v>
      </c>
      <c r="R53" s="33" t="n">
        <v>77</v>
      </c>
    </row>
    <row r="54">
      <c r="A54" s="31" t="inlineStr">
        <is>
          <t>DEMO0025</t>
        </is>
      </c>
      <c r="B54" s="32" t="inlineStr">
        <is>
          <t>DemoCreatine Mono 500g</t>
        </is>
      </c>
      <c r="C54" s="31" t="inlineStr">
        <is>
          <t>SPORTSKA PREHRANA</t>
        </is>
      </c>
      <c r="D54" s="31" t="inlineStr">
        <is>
          <t>02 SILVER</t>
        </is>
      </c>
      <c r="E54" s="34" t="inlineStr">
        <is>
          <t>regular increase</t>
        </is>
      </c>
      <c r="F54" s="33" t="n"/>
      <c r="G54" s="33" t="n"/>
      <c r="H54" s="33" t="n"/>
      <c r="I54" s="33" t="n"/>
      <c r="J54" s="33" t="n"/>
      <c r="K54" s="33" t="n"/>
      <c r="L54" s="33" t="n"/>
      <c r="M54" s="33" t="n"/>
      <c r="N54" s="33" t="n"/>
      <c r="O54" s="33" t="n"/>
      <c r="P54" s="33" t="n"/>
      <c r="Q54" s="33" t="n"/>
      <c r="R54" s="33" t="n"/>
    </row>
    <row r="55">
      <c r="A55" s="31" t="inlineStr">
        <is>
          <t>DEMO0026</t>
        </is>
      </c>
      <c r="B55" s="32" t="inlineStr">
        <is>
          <t>DemoBCAA Lemon 400g</t>
        </is>
      </c>
      <c r="C55" s="31" t="inlineStr">
        <is>
          <t>SPORTSKA PREHRANA</t>
        </is>
      </c>
      <c r="D55" s="31" t="inlineStr">
        <is>
          <t>03 BRONZE</t>
        </is>
      </c>
      <c r="E55" s="24" t="inlineStr">
        <is>
          <t>on-top demand</t>
        </is>
      </c>
      <c r="F55" s="33" t="n"/>
      <c r="G55" s="33" t="n"/>
      <c r="H55" s="33" t="n"/>
      <c r="I55" s="33" t="n"/>
      <c r="J55" s="33" t="n"/>
      <c r="K55" s="33" t="n"/>
      <c r="L55" s="33" t="n"/>
      <c r="M55" s="33" t="n"/>
      <c r="N55" s="33" t="n"/>
      <c r="O55" s="33" t="n"/>
      <c r="P55" s="33" t="n"/>
      <c r="Q55" s="33" t="n"/>
      <c r="R55" s="33" t="n"/>
    </row>
    <row r="56">
      <c r="A56" s="31" t="inlineStr">
        <is>
          <t>DEMO0026</t>
        </is>
      </c>
      <c r="B56" s="32" t="inlineStr">
        <is>
          <t>DemoBCAA Lemon 400g</t>
        </is>
      </c>
      <c r="C56" s="31" t="inlineStr">
        <is>
          <t>SPORTSKA PREHRANA</t>
        </is>
      </c>
      <c r="D56" s="31" t="inlineStr">
        <is>
          <t>03 BRONZE</t>
        </is>
      </c>
      <c r="E56" s="34" t="inlineStr">
        <is>
          <t>regular increase</t>
        </is>
      </c>
      <c r="F56" s="33" t="n"/>
      <c r="G56" s="33" t="n"/>
      <c r="H56" s="33" t="n"/>
      <c r="I56" s="33" t="n"/>
      <c r="J56" s="33" t="n"/>
      <c r="K56" s="33" t="n"/>
      <c r="L56" s="33" t="n"/>
      <c r="M56" s="33" t="n"/>
      <c r="N56" s="33" t="n"/>
      <c r="O56" s="33" t="n"/>
      <c r="P56" s="33" t="n"/>
      <c r="Q56" s="33" t="n"/>
      <c r="R56" s="33" t="n"/>
    </row>
    <row r="57">
      <c r="A57" s="31" t="inlineStr">
        <is>
          <t>DEMO0027</t>
        </is>
      </c>
      <c r="B57" s="32" t="inlineStr">
        <is>
          <t>DemoEAA Mango 350g</t>
        </is>
      </c>
      <c r="C57" s="31" t="inlineStr">
        <is>
          <t>SPORTSKA PREHRANA</t>
        </is>
      </c>
      <c r="D57" s="31" t="inlineStr">
        <is>
          <t>03 BRONZE</t>
        </is>
      </c>
      <c r="E57" s="24" t="inlineStr">
        <is>
          <t>on-top demand</t>
        </is>
      </c>
      <c r="F57" s="33" t="n"/>
      <c r="G57" s="33" t="n"/>
      <c r="H57" s="33" t="n"/>
      <c r="I57" s="33" t="n"/>
      <c r="J57" s="33" t="n"/>
      <c r="K57" s="33" t="n"/>
      <c r="L57" s="33" t="n"/>
      <c r="M57" s="33" t="n"/>
      <c r="N57" s="33" t="n"/>
      <c r="O57" s="33" t="n"/>
      <c r="P57" s="33" t="n"/>
      <c r="Q57" s="33" t="n"/>
      <c r="R57" s="33" t="n"/>
    </row>
    <row r="58">
      <c r="A58" s="31" t="inlineStr">
        <is>
          <t>DEMO0027</t>
        </is>
      </c>
      <c r="B58" s="32" t="inlineStr">
        <is>
          <t>DemoEAA Mango 350g</t>
        </is>
      </c>
      <c r="C58" s="31" t="inlineStr">
        <is>
          <t>SPORTSKA PREHRANA</t>
        </is>
      </c>
      <c r="D58" s="31" t="inlineStr">
        <is>
          <t>03 BRONZE</t>
        </is>
      </c>
      <c r="E58" s="34" t="inlineStr">
        <is>
          <t>regular increase</t>
        </is>
      </c>
      <c r="F58" s="33" t="n"/>
      <c r="G58" s="33" t="n"/>
      <c r="H58" s="33" t="n"/>
      <c r="I58" s="33" t="n"/>
      <c r="J58" s="33" t="n"/>
      <c r="K58" s="33" t="n"/>
      <c r="L58" s="33" t="n"/>
      <c r="M58" s="33" t="n"/>
      <c r="N58" s="33" t="n"/>
      <c r="O58" s="33" t="n"/>
      <c r="P58" s="33" t="n"/>
      <c r="Q58" s="33" t="n"/>
      <c r="R58" s="33" t="n"/>
    </row>
    <row r="59">
      <c r="A59" s="31" t="inlineStr">
        <is>
          <t>DEMO0028</t>
        </is>
      </c>
      <c r="B59" s="32" t="inlineStr">
        <is>
          <t>DemoPreWorkout 300g</t>
        </is>
      </c>
      <c r="C59" s="31" t="inlineStr">
        <is>
          <t>SPORTSKA PREHRANA</t>
        </is>
      </c>
      <c r="D59" s="31" t="inlineStr">
        <is>
          <t>03 BRONZE</t>
        </is>
      </c>
      <c r="E59" s="24" t="inlineStr">
        <is>
          <t>on-top demand</t>
        </is>
      </c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  <c r="O59" s="33" t="n"/>
      <c r="P59" s="33" t="n"/>
      <c r="Q59" s="33" t="n"/>
      <c r="R59" s="33" t="n"/>
    </row>
    <row r="60">
      <c r="A60" s="31" t="inlineStr">
        <is>
          <t>DEMO0028</t>
        </is>
      </c>
      <c r="B60" s="32" t="inlineStr">
        <is>
          <t>DemoPreWorkout 300g</t>
        </is>
      </c>
      <c r="C60" s="31" t="inlineStr">
        <is>
          <t>SPORTSKA PREHRANA</t>
        </is>
      </c>
      <c r="D60" s="31" t="inlineStr">
        <is>
          <t>03 BRONZE</t>
        </is>
      </c>
      <c r="E60" s="34" t="inlineStr">
        <is>
          <t>regular increase</t>
        </is>
      </c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  <c r="O60" s="33" t="n"/>
      <c r="P60" s="33" t="n"/>
      <c r="Q60" s="33" t="n"/>
      <c r="R60" s="33" t="n"/>
    </row>
    <row r="61">
      <c r="A61" s="31" t="inlineStr">
        <is>
          <t>DEMO0029</t>
        </is>
      </c>
      <c r="B61" s="32" t="inlineStr">
        <is>
          <t>DemoBeta Alanine 200g</t>
        </is>
      </c>
      <c r="C61" s="31" t="inlineStr">
        <is>
          <t>SPORTSKA PREHRANA</t>
        </is>
      </c>
      <c r="D61" s="31" t="inlineStr">
        <is>
          <t>03 BRONZE</t>
        </is>
      </c>
      <c r="E61" s="24" t="inlineStr">
        <is>
          <t>on-top demand</t>
        </is>
      </c>
      <c r="F61" s="33" t="n"/>
      <c r="G61" s="33" t="n"/>
      <c r="H61" s="33" t="n"/>
      <c r="I61" s="33" t="n"/>
      <c r="J61" s="33" t="n"/>
      <c r="K61" s="33" t="n"/>
      <c r="L61" s="33" t="n"/>
      <c r="M61" s="33" t="n"/>
      <c r="N61" s="33" t="n"/>
      <c r="O61" s="33" t="n"/>
      <c r="P61" s="33" t="n"/>
      <c r="Q61" s="33" t="n"/>
      <c r="R61" s="33" t="n"/>
    </row>
    <row r="62">
      <c r="A62" s="31" t="inlineStr">
        <is>
          <t>DEMO0029</t>
        </is>
      </c>
      <c r="B62" s="32" t="inlineStr">
        <is>
          <t>DemoBeta Alanine 200g</t>
        </is>
      </c>
      <c r="C62" s="31" t="inlineStr">
        <is>
          <t>SPORTSKA PREHRANA</t>
        </is>
      </c>
      <c r="D62" s="31" t="inlineStr">
        <is>
          <t>03 BRONZE</t>
        </is>
      </c>
      <c r="E62" s="34" t="inlineStr">
        <is>
          <t>regular increase</t>
        </is>
      </c>
      <c r="F62" s="33" t="n"/>
      <c r="G62" s="33" t="n"/>
      <c r="H62" s="33" t="n"/>
      <c r="I62" s="33" t="n"/>
      <c r="J62" s="33" t="n"/>
      <c r="K62" s="33" t="n"/>
      <c r="L62" s="33" t="n"/>
      <c r="M62" s="33" t="n"/>
      <c r="N62" s="33" t="n"/>
      <c r="O62" s="33" t="n"/>
      <c r="P62" s="33" t="n"/>
      <c r="Q62" s="33" t="n"/>
      <c r="R62" s="33" t="n"/>
    </row>
    <row r="63">
      <c r="A63" s="31" t="inlineStr">
        <is>
          <t>DEMO0030</t>
        </is>
      </c>
      <c r="B63" s="32" t="inlineStr">
        <is>
          <t>DemoL-Carnitine Liquid</t>
        </is>
      </c>
      <c r="C63" s="31" t="inlineStr">
        <is>
          <t>SPORTSKA PREHRANA</t>
        </is>
      </c>
      <c r="D63" s="31" t="inlineStr">
        <is>
          <t>03 BRONZE</t>
        </is>
      </c>
      <c r="E63" s="24" t="inlineStr">
        <is>
          <t>on-top demand</t>
        </is>
      </c>
      <c r="F63" s="33" t="n"/>
      <c r="G63" s="33" t="n"/>
      <c r="H63" s="33" t="n"/>
      <c r="I63" s="33" t="n"/>
      <c r="J63" s="33" t="n"/>
      <c r="K63" s="33" t="n">
        <v>422</v>
      </c>
      <c r="L63" s="33" t="n"/>
      <c r="M63" s="33" t="n"/>
      <c r="N63" s="33" t="n"/>
      <c r="O63" s="33" t="n"/>
      <c r="P63" s="33" t="n">
        <v>356</v>
      </c>
      <c r="Q63" s="33" t="n"/>
      <c r="R63" s="33" t="n">
        <v>220</v>
      </c>
    </row>
    <row r="64">
      <c r="A64" s="31" t="inlineStr">
        <is>
          <t>DEMO0030</t>
        </is>
      </c>
      <c r="B64" s="32" t="inlineStr">
        <is>
          <t>DemoL-Carnitine Liquid</t>
        </is>
      </c>
      <c r="C64" s="31" t="inlineStr">
        <is>
          <t>SPORTSKA PREHRANA</t>
        </is>
      </c>
      <c r="D64" s="31" t="inlineStr">
        <is>
          <t>03 BRONZE</t>
        </is>
      </c>
      <c r="E64" s="34" t="inlineStr">
        <is>
          <t>regular increase</t>
        </is>
      </c>
      <c r="F64" s="33" t="n"/>
      <c r="G64" s="33" t="n"/>
      <c r="H64" s="33" t="n"/>
      <c r="I64" s="33" t="n"/>
      <c r="J64" s="33" t="n"/>
      <c r="K64" s="33" t="n"/>
      <c r="L64" s="33" t="n"/>
      <c r="M64" s="33" t="n"/>
      <c r="N64" s="33" t="n"/>
      <c r="O64" s="33" t="n"/>
      <c r="P64" s="33" t="n"/>
      <c r="Q64" s="33" t="n"/>
      <c r="R64" s="33" t="n"/>
    </row>
    <row r="65">
      <c r="A65" s="31" t="inlineStr">
        <is>
          <t>DEMO0031</t>
        </is>
      </c>
      <c r="B65" s="32" t="inlineStr">
        <is>
          <t>DemoZMA 90 caps</t>
        </is>
      </c>
      <c r="C65" s="31" t="inlineStr">
        <is>
          <t>SPORTSKA PREHRANA</t>
        </is>
      </c>
      <c r="D65" s="31" t="inlineStr">
        <is>
          <t>03 BRONZE</t>
        </is>
      </c>
      <c r="E65" s="24" t="inlineStr">
        <is>
          <t>on-top demand</t>
        </is>
      </c>
      <c r="F65" s="33" t="n"/>
      <c r="G65" s="33" t="n"/>
      <c r="H65" s="33" t="n"/>
      <c r="I65" s="33" t="n"/>
      <c r="J65" s="33" t="n"/>
      <c r="K65" s="33" t="n"/>
      <c r="L65" s="33" t="n"/>
      <c r="M65" s="33" t="n"/>
      <c r="N65" s="33" t="n"/>
      <c r="O65" s="33" t="n"/>
      <c r="P65" s="33" t="n"/>
      <c r="Q65" s="33" t="n"/>
      <c r="R65" s="33" t="n"/>
    </row>
    <row r="66">
      <c r="A66" s="31" t="inlineStr">
        <is>
          <t>DEMO0031</t>
        </is>
      </c>
      <c r="B66" s="32" t="inlineStr">
        <is>
          <t>DemoZMA 90 caps</t>
        </is>
      </c>
      <c r="C66" s="31" t="inlineStr">
        <is>
          <t>SPORTSKA PREHRANA</t>
        </is>
      </c>
      <c r="D66" s="31" t="inlineStr">
        <is>
          <t>03 BRONZE</t>
        </is>
      </c>
      <c r="E66" s="34" t="inlineStr">
        <is>
          <t>regular increase</t>
        </is>
      </c>
      <c r="F66" s="33" t="n"/>
      <c r="G66" s="33" t="n"/>
      <c r="H66" s="33" t="n"/>
      <c r="I66" s="33" t="n"/>
      <c r="J66" s="33" t="n"/>
      <c r="K66" s="33" t="n"/>
      <c r="L66" s="33" t="n"/>
      <c r="M66" s="33" t="n"/>
      <c r="N66" s="33" t="n"/>
      <c r="O66" s="33" t="n"/>
      <c r="P66" s="33" t="n"/>
      <c r="Q66" s="33" t="n"/>
      <c r="R66" s="33" t="n"/>
    </row>
    <row r="67">
      <c r="A67" s="31" t="inlineStr">
        <is>
          <t>DEMO0032</t>
        </is>
      </c>
      <c r="B67" s="32" t="inlineStr">
        <is>
          <t>DemoMulti Sport 60</t>
        </is>
      </c>
      <c r="C67" s="31" t="inlineStr">
        <is>
          <t>SPORTSKA PREHRANA</t>
        </is>
      </c>
      <c r="D67" s="31" t="inlineStr">
        <is>
          <t>03 BRONZE</t>
        </is>
      </c>
      <c r="E67" s="24" t="inlineStr">
        <is>
          <t>on-top demand</t>
        </is>
      </c>
      <c r="F67" s="33" t="n"/>
      <c r="G67" s="33" t="n"/>
      <c r="H67" s="33" t="n"/>
      <c r="I67" s="33" t="n"/>
      <c r="J67" s="33" t="n"/>
      <c r="K67" s="33" t="n"/>
      <c r="L67" s="33" t="n"/>
      <c r="M67" s="33" t="n"/>
      <c r="N67" s="33" t="n"/>
      <c r="O67" s="33" t="n">
        <v>552</v>
      </c>
      <c r="P67" s="33" t="n"/>
      <c r="Q67" s="33" t="n"/>
      <c r="R67" s="33" t="n"/>
    </row>
    <row r="68">
      <c r="A68" s="31" t="inlineStr">
        <is>
          <t>DEMO0032</t>
        </is>
      </c>
      <c r="B68" s="32" t="inlineStr">
        <is>
          <t>DemoMulti Sport 60</t>
        </is>
      </c>
      <c r="C68" s="31" t="inlineStr">
        <is>
          <t>SPORTSKA PREHRANA</t>
        </is>
      </c>
      <c r="D68" s="31" t="inlineStr">
        <is>
          <t>03 BRONZE</t>
        </is>
      </c>
      <c r="E68" s="34" t="inlineStr">
        <is>
          <t>regular increase</t>
        </is>
      </c>
      <c r="F68" s="33" t="n"/>
      <c r="G68" s="33" t="n"/>
      <c r="H68" s="33" t="n"/>
      <c r="I68" s="33" t="n"/>
      <c r="J68" s="33" t="n"/>
      <c r="K68" s="33" t="n"/>
      <c r="L68" s="33" t="n"/>
      <c r="M68" s="33" t="n"/>
      <c r="N68" s="33" t="n"/>
      <c r="O68" s="33" t="n"/>
      <c r="P68" s="33" t="n"/>
      <c r="Q68" s="33" t="n"/>
      <c r="R68" s="33" t="n"/>
    </row>
    <row r="69">
      <c r="A69" s="31" t="inlineStr">
        <is>
          <t>DEMO0033</t>
        </is>
      </c>
      <c r="B69" s="32" t="inlineStr">
        <is>
          <t>DemoShaker 600ml</t>
        </is>
      </c>
      <c r="C69" s="31" t="inlineStr">
        <is>
          <t>FITNESS OPREMA</t>
        </is>
      </c>
      <c r="D69" s="31" t="inlineStr">
        <is>
          <t>03 BRONZE</t>
        </is>
      </c>
      <c r="E69" s="24" t="inlineStr">
        <is>
          <t>on-top demand</t>
        </is>
      </c>
      <c r="F69" s="33" t="n"/>
      <c r="G69" s="33" t="n"/>
      <c r="H69" s="33" t="n"/>
      <c r="I69" s="33" t="n"/>
      <c r="J69" s="33" t="n"/>
      <c r="K69" s="33" t="n"/>
      <c r="L69" s="33" t="n"/>
      <c r="M69" s="33" t="n"/>
      <c r="N69" s="33" t="n"/>
      <c r="O69" s="33" t="n"/>
      <c r="P69" s="33" t="n"/>
      <c r="Q69" s="33" t="n"/>
      <c r="R69" s="33" t="n"/>
    </row>
    <row r="70">
      <c r="A70" s="31" t="inlineStr">
        <is>
          <t>DEMO0033</t>
        </is>
      </c>
      <c r="B70" s="32" t="inlineStr">
        <is>
          <t>DemoShaker 600ml</t>
        </is>
      </c>
      <c r="C70" s="31" t="inlineStr">
        <is>
          <t>FITNESS OPREMA</t>
        </is>
      </c>
      <c r="D70" s="31" t="inlineStr">
        <is>
          <t>03 BRONZE</t>
        </is>
      </c>
      <c r="E70" s="34" t="inlineStr">
        <is>
          <t>regular increase</t>
        </is>
      </c>
      <c r="F70" s="33" t="n"/>
      <c r="G70" s="33" t="n"/>
      <c r="H70" s="33" t="n"/>
      <c r="I70" s="33" t="n"/>
      <c r="J70" s="33" t="n"/>
      <c r="K70" s="33" t="n"/>
      <c r="L70" s="33" t="n"/>
      <c r="M70" s="33" t="n"/>
      <c r="N70" s="33" t="n"/>
      <c r="O70" s="33" t="n"/>
      <c r="P70" s="33" t="n"/>
      <c r="Q70" s="33" t="n"/>
      <c r="R70" s="33" t="n"/>
    </row>
    <row r="71">
      <c r="A71" s="31" t="inlineStr">
        <is>
          <t>DEMO0034</t>
        </is>
      </c>
      <c r="B71" s="32" t="inlineStr">
        <is>
          <t>DemoTowel Gym Black</t>
        </is>
      </c>
      <c r="C71" s="31" t="inlineStr">
        <is>
          <t>FITNESS OPREMA</t>
        </is>
      </c>
      <c r="D71" s="31" t="inlineStr">
        <is>
          <t>03 BRONZE</t>
        </is>
      </c>
      <c r="E71" s="24" t="inlineStr">
        <is>
          <t>on-top demand</t>
        </is>
      </c>
      <c r="F71" s="33" t="n"/>
      <c r="G71" s="33" t="n"/>
      <c r="H71" s="33" t="n"/>
      <c r="I71" s="33" t="n"/>
      <c r="J71" s="33" t="n"/>
      <c r="K71" s="33" t="n"/>
      <c r="L71" s="33" t="n">
        <v>449</v>
      </c>
      <c r="M71" s="33" t="n"/>
      <c r="N71" s="33" t="n"/>
      <c r="O71" s="33" t="n">
        <v>380</v>
      </c>
      <c r="P71" s="33" t="n"/>
      <c r="Q71" s="33" t="n"/>
      <c r="R71" s="33" t="n"/>
    </row>
    <row r="72">
      <c r="A72" s="31" t="inlineStr">
        <is>
          <t>DEMO0034</t>
        </is>
      </c>
      <c r="B72" s="32" t="inlineStr">
        <is>
          <t>DemoTowel Gym Black</t>
        </is>
      </c>
      <c r="C72" s="31" t="inlineStr">
        <is>
          <t>FITNESS OPREMA</t>
        </is>
      </c>
      <c r="D72" s="31" t="inlineStr">
        <is>
          <t>03 BRONZE</t>
        </is>
      </c>
      <c r="E72" s="34" t="inlineStr">
        <is>
          <t>regular increase</t>
        </is>
      </c>
      <c r="F72" s="33" t="n"/>
      <c r="G72" s="33" t="n"/>
      <c r="H72" s="33" t="n"/>
      <c r="I72" s="33" t="n"/>
      <c r="J72" s="33" t="n"/>
      <c r="K72" s="33" t="n"/>
      <c r="L72" s="33" t="n"/>
      <c r="M72" s="33" t="n"/>
      <c r="N72" s="33" t="n"/>
      <c r="O72" s="33" t="n"/>
      <c r="P72" s="33" t="n"/>
      <c r="Q72" s="33" t="n"/>
      <c r="R72" s="33" t="n"/>
    </row>
    <row r="73">
      <c r="A73" s="31" t="inlineStr">
        <is>
          <t>DEMO0035</t>
        </is>
      </c>
      <c r="B73" s="32" t="inlineStr">
        <is>
          <t>DemoGloves L</t>
        </is>
      </c>
      <c r="C73" s="31" t="inlineStr">
        <is>
          <t>FITNESS OPREMA</t>
        </is>
      </c>
      <c r="D73" s="31" t="inlineStr">
        <is>
          <t>03 BRONZE</t>
        </is>
      </c>
      <c r="E73" s="24" t="inlineStr">
        <is>
          <t>on-top demand</t>
        </is>
      </c>
      <c r="F73" s="33" t="n"/>
      <c r="G73" s="33" t="n"/>
      <c r="H73" s="33" t="n"/>
      <c r="I73" s="33" t="n"/>
      <c r="J73" s="33" t="n"/>
      <c r="K73" s="33" t="n"/>
      <c r="L73" s="33" t="n"/>
      <c r="M73" s="33" t="n"/>
      <c r="N73" s="33" t="n"/>
      <c r="O73" s="33" t="n"/>
      <c r="P73" s="33" t="n"/>
      <c r="Q73" s="33" t="n"/>
      <c r="R73" s="33" t="n"/>
    </row>
    <row r="74">
      <c r="A74" s="31" t="inlineStr">
        <is>
          <t>DEMO0035</t>
        </is>
      </c>
      <c r="B74" s="32" t="inlineStr">
        <is>
          <t>DemoGloves L</t>
        </is>
      </c>
      <c r="C74" s="31" t="inlineStr">
        <is>
          <t>FITNESS OPREMA</t>
        </is>
      </c>
      <c r="D74" s="31" t="inlineStr">
        <is>
          <t>03 BRONZE</t>
        </is>
      </c>
      <c r="E74" s="34" t="inlineStr">
        <is>
          <t>regular increase</t>
        </is>
      </c>
      <c r="F74" s="33" t="n"/>
      <c r="G74" s="33" t="n"/>
      <c r="H74" s="33" t="n"/>
      <c r="I74" s="33" t="n"/>
      <c r="J74" s="33" t="n"/>
      <c r="K74" s="33" t="n"/>
      <c r="L74" s="33" t="n"/>
      <c r="M74" s="33" t="n"/>
      <c r="N74" s="33" t="n"/>
      <c r="O74" s="33" t="n"/>
      <c r="P74" s="33" t="n"/>
      <c r="Q74" s="33" t="n"/>
      <c r="R74" s="33" t="n"/>
    </row>
    <row r="75">
      <c r="A75" s="31" t="inlineStr">
        <is>
          <t>DEMO0036</t>
        </is>
      </c>
      <c r="B75" s="32" t="inlineStr">
        <is>
          <t>DemoLifting Belt M</t>
        </is>
      </c>
      <c r="C75" s="31" t="inlineStr">
        <is>
          <t>FITNESS OPREMA</t>
        </is>
      </c>
      <c r="D75" s="31" t="inlineStr">
        <is>
          <t>03 BRONZE</t>
        </is>
      </c>
      <c r="E75" s="24" t="inlineStr">
        <is>
          <t>on-top demand</t>
        </is>
      </c>
      <c r="F75" s="33" t="n"/>
      <c r="G75" s="33" t="n"/>
      <c r="H75" s="33" t="n"/>
      <c r="I75" s="33" t="n"/>
      <c r="J75" s="33" t="n"/>
      <c r="K75" s="33" t="n"/>
      <c r="L75" s="33" t="n"/>
      <c r="M75" s="33" t="n">
        <v>127</v>
      </c>
      <c r="N75" s="33" t="n"/>
      <c r="O75" s="33" t="n"/>
      <c r="P75" s="33" t="n"/>
      <c r="Q75" s="33" t="n"/>
      <c r="R75" s="33" t="n"/>
    </row>
    <row r="76">
      <c r="A76" s="31" t="inlineStr">
        <is>
          <t>DEMO0036</t>
        </is>
      </c>
      <c r="B76" s="32" t="inlineStr">
        <is>
          <t>DemoLifting Belt M</t>
        </is>
      </c>
      <c r="C76" s="31" t="inlineStr">
        <is>
          <t>FITNESS OPREMA</t>
        </is>
      </c>
      <c r="D76" s="31" t="inlineStr">
        <is>
          <t>03 BRONZE</t>
        </is>
      </c>
      <c r="E76" s="34" t="inlineStr">
        <is>
          <t>regular increase</t>
        </is>
      </c>
      <c r="F76" s="33" t="n"/>
      <c r="G76" s="33" t="n"/>
      <c r="H76" s="33" t="n"/>
      <c r="I76" s="33" t="n"/>
      <c r="J76" s="33" t="n"/>
      <c r="K76" s="33" t="n"/>
      <c r="L76" s="33" t="n"/>
      <c r="M76" s="33" t="n"/>
      <c r="N76" s="33" t="n"/>
      <c r="O76" s="33" t="n"/>
      <c r="P76" s="33" t="n"/>
      <c r="Q76" s="33" t="n"/>
      <c r="R76" s="33" t="n"/>
    </row>
    <row r="77">
      <c r="A77" s="31" t="inlineStr">
        <is>
          <t>DEMO0037</t>
        </is>
      </c>
      <c r="B77" s="32" t="inlineStr">
        <is>
          <t>DemoResistance Band Set</t>
        </is>
      </c>
      <c r="C77" s="31" t="inlineStr">
        <is>
          <t>FITNESS OPREMA</t>
        </is>
      </c>
      <c r="D77" s="31" t="inlineStr">
        <is>
          <t>03 BRONZE</t>
        </is>
      </c>
      <c r="E77" s="24" t="inlineStr">
        <is>
          <t>on-top demand</t>
        </is>
      </c>
      <c r="F77" s="33" t="n"/>
      <c r="G77" s="33" t="n"/>
      <c r="H77" s="33" t="n"/>
      <c r="I77" s="33" t="n"/>
      <c r="J77" s="33" t="n"/>
      <c r="K77" s="33" t="n"/>
      <c r="L77" s="33" t="n"/>
      <c r="M77" s="33" t="n"/>
      <c r="N77" s="33" t="n"/>
      <c r="O77" s="33" t="n"/>
      <c r="P77" s="33" t="n"/>
      <c r="Q77" s="33" t="n"/>
      <c r="R77" s="33" t="n"/>
    </row>
    <row r="78">
      <c r="A78" s="31" t="inlineStr">
        <is>
          <t>DEMO0037</t>
        </is>
      </c>
      <c r="B78" s="32" t="inlineStr">
        <is>
          <t>DemoResistance Band Set</t>
        </is>
      </c>
      <c r="C78" s="31" t="inlineStr">
        <is>
          <t>FITNESS OPREMA</t>
        </is>
      </c>
      <c r="D78" s="31" t="inlineStr">
        <is>
          <t>03 BRONZE</t>
        </is>
      </c>
      <c r="E78" s="34" t="inlineStr">
        <is>
          <t>regular increase</t>
        </is>
      </c>
      <c r="F78" s="33" t="n"/>
      <c r="G78" s="33" t="n"/>
      <c r="H78" s="33" t="n"/>
      <c r="I78" s="33" t="n"/>
      <c r="J78" s="33" t="n"/>
      <c r="K78" s="33" t="n"/>
      <c r="L78" s="33" t="n"/>
      <c r="M78" s="33" t="n"/>
      <c r="N78" s="33" t="n"/>
      <c r="O78" s="33" t="n"/>
      <c r="P78" s="33" t="n"/>
      <c r="Q78" s="33" t="n"/>
      <c r="R78" s="33" t="n"/>
    </row>
    <row r="79">
      <c r="A79" s="31" t="inlineStr">
        <is>
          <t>DEMO0038</t>
        </is>
      </c>
      <c r="B79" s="32" t="inlineStr">
        <is>
          <t>DemoFoam Roller</t>
        </is>
      </c>
      <c r="C79" s="31" t="inlineStr">
        <is>
          <t>FITNESS OPREMA</t>
        </is>
      </c>
      <c r="D79" s="31" t="inlineStr">
        <is>
          <t>03 BRONZE</t>
        </is>
      </c>
      <c r="E79" s="24" t="inlineStr">
        <is>
          <t>on-top demand</t>
        </is>
      </c>
      <c r="F79" s="33" t="n"/>
      <c r="G79" s="33" t="n"/>
      <c r="H79" s="33" t="n"/>
      <c r="I79" s="33" t="n"/>
      <c r="J79" s="33" t="n"/>
      <c r="K79" s="33" t="n"/>
      <c r="L79" s="33" t="n"/>
      <c r="M79" s="33" t="n"/>
      <c r="N79" s="33" t="n"/>
      <c r="O79" s="33" t="n"/>
      <c r="P79" s="33" t="n"/>
      <c r="Q79" s="33" t="n"/>
      <c r="R79" s="33" t="n"/>
    </row>
    <row r="80">
      <c r="A80" s="31" t="inlineStr">
        <is>
          <t>DEMO0038</t>
        </is>
      </c>
      <c r="B80" s="32" t="inlineStr">
        <is>
          <t>DemoFoam Roller</t>
        </is>
      </c>
      <c r="C80" s="31" t="inlineStr">
        <is>
          <t>FITNESS OPREMA</t>
        </is>
      </c>
      <c r="D80" s="31" t="inlineStr">
        <is>
          <t>03 BRONZE</t>
        </is>
      </c>
      <c r="E80" s="34" t="inlineStr">
        <is>
          <t>regular increase</t>
        </is>
      </c>
      <c r="F80" s="33" t="n"/>
      <c r="G80" s="33" t="n"/>
      <c r="H80" s="33" t="n"/>
      <c r="I80" s="33" t="n"/>
      <c r="J80" s="33" t="n"/>
      <c r="K80" s="33" t="n"/>
      <c r="L80" s="33" t="n"/>
      <c r="M80" s="33" t="n"/>
      <c r="N80" s="33" t="n"/>
      <c r="O80" s="33" t="n"/>
      <c r="P80" s="33" t="n"/>
      <c r="Q80" s="33" t="n"/>
      <c r="R80" s="33" t="n"/>
    </row>
    <row r="81">
      <c r="A81" s="31" t="inlineStr">
        <is>
          <t>DEMO0039</t>
        </is>
      </c>
      <c r="B81" s="32" t="inlineStr">
        <is>
          <t>DemoBottle 1L Black</t>
        </is>
      </c>
      <c r="C81" s="31" t="inlineStr">
        <is>
          <t>DRINKWARE I HOME</t>
        </is>
      </c>
      <c r="D81" s="31" t="inlineStr">
        <is>
          <t>03 BRONZE</t>
        </is>
      </c>
      <c r="E81" s="24" t="inlineStr">
        <is>
          <t>on-top demand</t>
        </is>
      </c>
      <c r="F81" s="33" t="n"/>
      <c r="G81" s="33" t="n"/>
      <c r="H81" s="33" t="n"/>
      <c r="I81" s="33" t="n"/>
      <c r="J81" s="33" t="n"/>
      <c r="K81" s="33" t="n"/>
      <c r="L81" s="33" t="n">
        <v>403</v>
      </c>
      <c r="M81" s="33" t="n"/>
      <c r="N81" s="33" t="n"/>
      <c r="O81" s="33" t="n"/>
      <c r="P81" s="33" t="n"/>
      <c r="Q81" s="33" t="n"/>
      <c r="R81" s="33" t="n"/>
    </row>
    <row r="82">
      <c r="A82" s="31" t="inlineStr">
        <is>
          <t>DEMO0039</t>
        </is>
      </c>
      <c r="B82" s="32" t="inlineStr">
        <is>
          <t>DemoBottle 1L Black</t>
        </is>
      </c>
      <c r="C82" s="31" t="inlineStr">
        <is>
          <t>DRINKWARE I HOME</t>
        </is>
      </c>
      <c r="D82" s="31" t="inlineStr">
        <is>
          <t>03 BRONZE</t>
        </is>
      </c>
      <c r="E82" s="34" t="inlineStr">
        <is>
          <t>regular increase</t>
        </is>
      </c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  <c r="O82" s="33" t="n"/>
      <c r="P82" s="33" t="n"/>
      <c r="Q82" s="33" t="n"/>
      <c r="R82" s="33" t="n"/>
    </row>
    <row r="83">
      <c r="A83" s="31" t="inlineStr">
        <is>
          <t>DEMO0040</t>
        </is>
      </c>
      <c r="B83" s="32" t="inlineStr">
        <is>
          <t>DemoBottle 750ml Pink</t>
        </is>
      </c>
      <c r="C83" s="31" t="inlineStr">
        <is>
          <t>DRINKWARE I HOME</t>
        </is>
      </c>
      <c r="D83" s="31" t="inlineStr">
        <is>
          <t>03 BRONZE</t>
        </is>
      </c>
      <c r="E83" s="24" t="inlineStr">
        <is>
          <t>on-top demand</t>
        </is>
      </c>
      <c r="F83" s="33" t="n"/>
      <c r="G83" s="33" t="n"/>
      <c r="H83" s="33" t="n"/>
      <c r="I83" s="33" t="n"/>
      <c r="J83" s="33" t="n"/>
      <c r="K83" s="33" t="n"/>
      <c r="L83" s="33" t="n"/>
      <c r="M83" s="33" t="n"/>
      <c r="N83" s="33" t="n"/>
      <c r="O83" s="33" t="n"/>
      <c r="P83" s="33" t="n"/>
      <c r="Q83" s="33" t="n"/>
      <c r="R83" s="33" t="n"/>
    </row>
    <row r="84">
      <c r="A84" s="31" t="inlineStr">
        <is>
          <t>DEMO0040</t>
        </is>
      </c>
      <c r="B84" s="32" t="inlineStr">
        <is>
          <t>DemoBottle 750ml Pink</t>
        </is>
      </c>
      <c r="C84" s="31" t="inlineStr">
        <is>
          <t>DRINKWARE I HOME</t>
        </is>
      </c>
      <c r="D84" s="31" t="inlineStr">
        <is>
          <t>03 BRONZE</t>
        </is>
      </c>
      <c r="E84" s="34" t="inlineStr">
        <is>
          <t>regular increase</t>
        </is>
      </c>
      <c r="F84" s="33" t="n"/>
      <c r="G84" s="33" t="n"/>
      <c r="H84" s="33" t="n"/>
      <c r="I84" s="33" t="n"/>
      <c r="J84" s="33" t="n"/>
      <c r="K84" s="33" t="n"/>
      <c r="L84" s="33" t="n"/>
      <c r="M84" s="33" t="n"/>
      <c r="N84" s="33" t="n"/>
      <c r="O84" s="33" t="n"/>
      <c r="P84" s="33" t="n"/>
      <c r="Q84" s="33" t="n"/>
      <c r="R84" s="33" t="n"/>
    </row>
    <row r="85">
      <c r="A85" s="31" t="inlineStr">
        <is>
          <t>DEMO0041</t>
        </is>
      </c>
      <c r="B85" s="32" t="inlineStr">
        <is>
          <t>DemoMug Steel 350ml</t>
        </is>
      </c>
      <c r="C85" s="31" t="inlineStr">
        <is>
          <t>DRINKWARE I HOME</t>
        </is>
      </c>
      <c r="D85" s="31" t="inlineStr">
        <is>
          <t>03 BRONZE</t>
        </is>
      </c>
      <c r="E85" s="24" t="inlineStr">
        <is>
          <t>on-top demand</t>
        </is>
      </c>
      <c r="F85" s="33" t="n"/>
      <c r="G85" s="33" t="n"/>
      <c r="H85" s="33" t="n"/>
      <c r="I85" s="33" t="n"/>
      <c r="J85" s="33" t="n"/>
      <c r="K85" s="33" t="n"/>
      <c r="L85" s="33" t="n"/>
      <c r="M85" s="33" t="n"/>
      <c r="N85" s="33" t="n"/>
      <c r="O85" s="33" t="n"/>
      <c r="P85" s="33" t="n"/>
      <c r="Q85" s="33" t="n"/>
      <c r="R85" s="33" t="n"/>
    </row>
    <row r="86">
      <c r="A86" s="31" t="inlineStr">
        <is>
          <t>DEMO0041</t>
        </is>
      </c>
      <c r="B86" s="32" t="inlineStr">
        <is>
          <t>DemoMug Steel 350ml</t>
        </is>
      </c>
      <c r="C86" s="31" t="inlineStr">
        <is>
          <t>DRINKWARE I HOME</t>
        </is>
      </c>
      <c r="D86" s="31" t="inlineStr">
        <is>
          <t>03 BRONZE</t>
        </is>
      </c>
      <c r="E86" s="34" t="inlineStr">
        <is>
          <t>regular increase</t>
        </is>
      </c>
      <c r="F86" s="33" t="n"/>
      <c r="G86" s="33" t="n"/>
      <c r="H86" s="33" t="n"/>
      <c r="I86" s="33" t="n"/>
      <c r="J86" s="33" t="n"/>
      <c r="K86" s="33" t="n"/>
      <c r="L86" s="33" t="n"/>
      <c r="M86" s="33" t="n"/>
      <c r="N86" s="33" t="n"/>
      <c r="O86" s="33" t="n"/>
      <c r="P86" s="33" t="n"/>
      <c r="Q86" s="33" t="n"/>
      <c r="R86" s="33" t="n"/>
    </row>
    <row r="87">
      <c r="A87" s="31" t="inlineStr">
        <is>
          <t>DEMO0042</t>
        </is>
      </c>
      <c r="B87" s="32" t="inlineStr">
        <is>
          <t>DemoLunchbox 1.2L</t>
        </is>
      </c>
      <c r="C87" s="31" t="inlineStr">
        <is>
          <t>DRINKWARE I HOME</t>
        </is>
      </c>
      <c r="D87" s="31" t="inlineStr">
        <is>
          <t>03 BRONZE</t>
        </is>
      </c>
      <c r="E87" s="24" t="inlineStr">
        <is>
          <t>on-top demand</t>
        </is>
      </c>
      <c r="F87" s="33" t="n"/>
      <c r="G87" s="33" t="n"/>
      <c r="H87" s="33" t="n"/>
      <c r="I87" s="33" t="n"/>
      <c r="J87" s="33" t="n"/>
      <c r="K87" s="33" t="n"/>
      <c r="L87" s="33" t="n"/>
      <c r="M87" s="33" t="n"/>
      <c r="N87" s="33" t="n"/>
      <c r="O87" s="33" t="n"/>
      <c r="P87" s="33" t="n"/>
      <c r="Q87" s="33" t="n"/>
      <c r="R87" s="33" t="n"/>
    </row>
    <row r="88">
      <c r="A88" s="31" t="inlineStr">
        <is>
          <t>DEMO0042</t>
        </is>
      </c>
      <c r="B88" s="32" t="inlineStr">
        <is>
          <t>DemoLunchbox 1.2L</t>
        </is>
      </c>
      <c r="C88" s="31" t="inlineStr">
        <is>
          <t>DRINKWARE I HOME</t>
        </is>
      </c>
      <c r="D88" s="31" t="inlineStr">
        <is>
          <t>03 BRONZE</t>
        </is>
      </c>
      <c r="E88" s="34" t="inlineStr">
        <is>
          <t>regular increase</t>
        </is>
      </c>
      <c r="F88" s="33" t="n"/>
      <c r="G88" s="33" t="n"/>
      <c r="H88" s="33" t="n"/>
      <c r="I88" s="33" t="n"/>
      <c r="J88" s="33" t="n"/>
      <c r="K88" s="33" t="n"/>
      <c r="L88" s="33" t="n"/>
      <c r="M88" s="33" t="n"/>
      <c r="N88" s="33" t="n"/>
      <c r="O88" s="33" t="n"/>
      <c r="P88" s="33" t="n"/>
      <c r="Q88" s="33" t="n"/>
      <c r="R88" s="33" t="n"/>
    </row>
    <row r="89">
      <c r="A89" s="31" t="inlineStr">
        <is>
          <t>DEMO0043</t>
        </is>
      </c>
      <c r="B89" s="32" t="inlineStr">
        <is>
          <t>DemoFitTracker Watch</t>
        </is>
      </c>
      <c r="C89" s="31" t="inlineStr">
        <is>
          <t>GADGETI</t>
        </is>
      </c>
      <c r="D89" s="31" t="inlineStr">
        <is>
          <t>03 BRONZE</t>
        </is>
      </c>
      <c r="E89" s="24" t="inlineStr">
        <is>
          <t>on-top demand</t>
        </is>
      </c>
      <c r="F89" s="33" t="n"/>
      <c r="G89" s="33" t="n"/>
      <c r="H89" s="33" t="n"/>
      <c r="I89" s="33" t="n"/>
      <c r="J89" s="33" t="n"/>
      <c r="K89" s="33" t="n"/>
      <c r="L89" s="33" t="n"/>
      <c r="M89" s="33" t="n"/>
      <c r="N89" s="33" t="n"/>
      <c r="O89" s="33" t="n"/>
      <c r="P89" s="33" t="n"/>
      <c r="Q89" s="33" t="n"/>
      <c r="R89" s="33" t="n"/>
    </row>
    <row r="90">
      <c r="A90" s="31" t="inlineStr">
        <is>
          <t>DEMO0043</t>
        </is>
      </c>
      <c r="B90" s="32" t="inlineStr">
        <is>
          <t>DemoFitTracker Watch</t>
        </is>
      </c>
      <c r="C90" s="31" t="inlineStr">
        <is>
          <t>GADGETI</t>
        </is>
      </c>
      <c r="D90" s="31" t="inlineStr">
        <is>
          <t>03 BRONZE</t>
        </is>
      </c>
      <c r="E90" s="34" t="inlineStr">
        <is>
          <t>regular increase</t>
        </is>
      </c>
      <c r="F90" s="33" t="n"/>
      <c r="G90" s="33" t="n"/>
      <c r="H90" s="33" t="n"/>
      <c r="I90" s="33" t="n"/>
      <c r="J90" s="33" t="n"/>
      <c r="K90" s="33" t="n"/>
      <c r="L90" s="33" t="n"/>
      <c r="M90" s="33" t="n"/>
      <c r="N90" s="33" t="n"/>
      <c r="O90" s="33" t="n"/>
      <c r="P90" s="33" t="n"/>
      <c r="Q90" s="33" t="n"/>
      <c r="R90" s="33" t="n"/>
    </row>
    <row r="91">
      <c r="A91" s="31" t="inlineStr">
        <is>
          <t>DEMO0044</t>
        </is>
      </c>
      <c r="B91" s="32" t="inlineStr">
        <is>
          <t>DemoSmart Scale</t>
        </is>
      </c>
      <c r="C91" s="31" t="inlineStr">
        <is>
          <t>GADGETI</t>
        </is>
      </c>
      <c r="D91" s="31" t="inlineStr">
        <is>
          <t>03 BRONZE</t>
        </is>
      </c>
      <c r="E91" s="24" t="inlineStr">
        <is>
          <t>on-top demand</t>
        </is>
      </c>
      <c r="F91" s="33" t="n"/>
      <c r="G91" s="33" t="n"/>
      <c r="H91" s="33" t="n">
        <v>107</v>
      </c>
      <c r="I91" s="33" t="n"/>
      <c r="J91" s="33" t="n"/>
      <c r="K91" s="33" t="n"/>
      <c r="L91" s="33" t="n"/>
      <c r="M91" s="33" t="n"/>
      <c r="N91" s="33" t="n">
        <v>568</v>
      </c>
      <c r="O91" s="33" t="n"/>
      <c r="P91" s="33" t="n"/>
      <c r="Q91" s="33" t="n"/>
      <c r="R91" s="33" t="n"/>
    </row>
    <row r="92">
      <c r="A92" s="31" t="inlineStr">
        <is>
          <t>DEMO0044</t>
        </is>
      </c>
      <c r="B92" s="32" t="inlineStr">
        <is>
          <t>DemoSmart Scale</t>
        </is>
      </c>
      <c r="C92" s="31" t="inlineStr">
        <is>
          <t>GADGETI</t>
        </is>
      </c>
      <c r="D92" s="31" t="inlineStr">
        <is>
          <t>03 BRONZE</t>
        </is>
      </c>
      <c r="E92" s="34" t="inlineStr">
        <is>
          <t>regular increase</t>
        </is>
      </c>
      <c r="F92" s="33" t="n"/>
      <c r="G92" s="33" t="n"/>
      <c r="H92" s="33" t="n"/>
      <c r="I92" s="33" t="n"/>
      <c r="J92" s="33" t="n"/>
      <c r="K92" s="33" t="n"/>
      <c r="L92" s="33" t="n"/>
      <c r="M92" s="33" t="n"/>
      <c r="N92" s="33" t="n"/>
      <c r="O92" s="33" t="n"/>
      <c r="P92" s="33" t="n"/>
      <c r="Q92" s="33" t="n"/>
      <c r="R92" s="33" t="n"/>
    </row>
    <row r="93">
      <c r="A93" s="31" t="inlineStr">
        <is>
          <t>DEMO0045</t>
        </is>
      </c>
      <c r="B93" s="32" t="inlineStr">
        <is>
          <t>DemoJump Rope LED</t>
        </is>
      </c>
      <c r="C93" s="31" t="inlineStr">
        <is>
          <t>GADGETI</t>
        </is>
      </c>
      <c r="D93" s="31" t="inlineStr">
        <is>
          <t>03 BRONZE</t>
        </is>
      </c>
      <c r="E93" s="24" t="inlineStr">
        <is>
          <t>on-top demand</t>
        </is>
      </c>
      <c r="F93" s="33" t="n"/>
      <c r="G93" s="33" t="n">
        <v>260</v>
      </c>
      <c r="H93" s="33" t="n"/>
      <c r="I93" s="33" t="n"/>
      <c r="J93" s="33" t="n"/>
      <c r="K93" s="33" t="n"/>
      <c r="L93" s="33" t="n"/>
      <c r="M93" s="33" t="n"/>
      <c r="N93" s="33" t="n"/>
      <c r="O93" s="33" t="n"/>
      <c r="P93" s="33" t="n"/>
      <c r="Q93" s="33" t="n">
        <v>394</v>
      </c>
      <c r="R93" s="33" t="n"/>
    </row>
    <row r="94">
      <c r="A94" s="31" t="inlineStr">
        <is>
          <t>DEMO0045</t>
        </is>
      </c>
      <c r="B94" s="32" t="inlineStr">
        <is>
          <t>DemoJump Rope LED</t>
        </is>
      </c>
      <c r="C94" s="31" t="inlineStr">
        <is>
          <t>GADGETI</t>
        </is>
      </c>
      <c r="D94" s="31" t="inlineStr">
        <is>
          <t>03 BRONZE</t>
        </is>
      </c>
      <c r="E94" s="34" t="inlineStr">
        <is>
          <t>regular increase</t>
        </is>
      </c>
      <c r="F94" s="33" t="n"/>
      <c r="G94" s="33" t="n"/>
      <c r="H94" s="33" t="n"/>
      <c r="I94" s="33" t="n"/>
      <c r="J94" s="33" t="n"/>
      <c r="K94" s="33" t="n"/>
      <c r="L94" s="33" t="n"/>
      <c r="M94" s="33" t="n"/>
      <c r="N94" s="33" t="n"/>
      <c r="O94" s="33" t="n"/>
      <c r="P94" s="33" t="n"/>
      <c r="Q94" s="33" t="n"/>
      <c r="R94" s="33" t="n"/>
    </row>
    <row r="95">
      <c r="A95" s="31" t="inlineStr">
        <is>
          <t>DEMO0046</t>
        </is>
      </c>
      <c r="B95" s="32" t="inlineStr">
        <is>
          <t>DemoMassage Gun Mini</t>
        </is>
      </c>
      <c r="C95" s="31" t="inlineStr">
        <is>
          <t>GADGETI</t>
        </is>
      </c>
      <c r="D95" s="31" t="inlineStr">
        <is>
          <t>03 BRONZE</t>
        </is>
      </c>
      <c r="E95" s="24" t="inlineStr">
        <is>
          <t>on-top demand</t>
        </is>
      </c>
      <c r="F95" s="33" t="n"/>
      <c r="G95" s="33" t="n"/>
      <c r="H95" s="33" t="n"/>
      <c r="I95" s="33" t="n"/>
      <c r="J95" s="33" t="n"/>
      <c r="K95" s="33" t="n"/>
      <c r="L95" s="33" t="n"/>
      <c r="M95" s="33" t="n"/>
      <c r="N95" s="33" t="n"/>
      <c r="O95" s="33" t="n"/>
      <c r="P95" s="33" t="n"/>
      <c r="Q95" s="33" t="n">
        <v>530</v>
      </c>
      <c r="R95" s="33" t="n"/>
    </row>
    <row r="96">
      <c r="A96" s="31" t="inlineStr">
        <is>
          <t>DEMO0046</t>
        </is>
      </c>
      <c r="B96" s="32" t="inlineStr">
        <is>
          <t>DemoMassage Gun Mini</t>
        </is>
      </c>
      <c r="C96" s="31" t="inlineStr">
        <is>
          <t>GADGETI</t>
        </is>
      </c>
      <c r="D96" s="31" t="inlineStr">
        <is>
          <t>03 BRONZE</t>
        </is>
      </c>
      <c r="E96" s="34" t="inlineStr">
        <is>
          <t>regular increase</t>
        </is>
      </c>
      <c r="F96" s="33" t="n"/>
      <c r="G96" s="33" t="n"/>
      <c r="H96" s="33" t="n"/>
      <c r="I96" s="33" t="n"/>
      <c r="J96" s="33" t="n"/>
      <c r="K96" s="33" t="n"/>
      <c r="L96" s="33" t="n"/>
      <c r="M96" s="33" t="n"/>
      <c r="N96" s="33" t="n"/>
      <c r="O96" s="33" t="n"/>
      <c r="P96" s="33" t="n"/>
      <c r="Q96" s="33" t="n"/>
      <c r="R96" s="33" t="n"/>
    </row>
    <row r="97">
      <c r="A97" s="31" t="inlineStr">
        <is>
          <t>DEMO0047</t>
        </is>
      </c>
      <c r="B97" s="32" t="inlineStr">
        <is>
          <t>DemoBoxing Gloves 12oz</t>
        </is>
      </c>
      <c r="C97" s="31" t="inlineStr">
        <is>
          <t>BORILAČKA OPREMA</t>
        </is>
      </c>
      <c r="D97" s="31" t="inlineStr">
        <is>
          <t>03 BRONZE</t>
        </is>
      </c>
      <c r="E97" s="24" t="inlineStr">
        <is>
          <t>on-top demand</t>
        </is>
      </c>
      <c r="F97" s="33" t="n"/>
      <c r="G97" s="33" t="n"/>
      <c r="H97" s="33" t="n"/>
      <c r="I97" s="33" t="n"/>
      <c r="J97" s="33" t="n"/>
      <c r="K97" s="33" t="n"/>
      <c r="L97" s="33" t="n"/>
      <c r="M97" s="33" t="n"/>
      <c r="N97" s="33" t="n"/>
      <c r="O97" s="33" t="n"/>
      <c r="P97" s="33" t="n"/>
      <c r="Q97" s="33" t="n"/>
      <c r="R97" s="33" t="n"/>
    </row>
    <row r="98">
      <c r="A98" s="31" t="inlineStr">
        <is>
          <t>DEMO0047</t>
        </is>
      </c>
      <c r="B98" s="32" t="inlineStr">
        <is>
          <t>DemoBoxing Gloves 12oz</t>
        </is>
      </c>
      <c r="C98" s="31" t="inlineStr">
        <is>
          <t>BORILAČKA OPREMA</t>
        </is>
      </c>
      <c r="D98" s="31" t="inlineStr">
        <is>
          <t>03 BRONZE</t>
        </is>
      </c>
      <c r="E98" s="34" t="inlineStr">
        <is>
          <t>regular increase</t>
        </is>
      </c>
      <c r="F98" s="33" t="n"/>
      <c r="G98" s="33" t="n"/>
      <c r="H98" s="33" t="n"/>
      <c r="I98" s="33" t="n"/>
      <c r="J98" s="33" t="n"/>
      <c r="K98" s="33" t="n"/>
      <c r="L98" s="33" t="n"/>
      <c r="M98" s="33" t="n"/>
      <c r="N98" s="33" t="n"/>
      <c r="O98" s="33" t="n"/>
      <c r="P98" s="33" t="n"/>
      <c r="Q98" s="33" t="n"/>
      <c r="R98" s="33" t="n"/>
    </row>
    <row r="99">
      <c r="A99" s="31" t="inlineStr">
        <is>
          <t>DEMO0048</t>
        </is>
      </c>
      <c r="B99" s="32" t="inlineStr">
        <is>
          <t>DemoMouth Guard</t>
        </is>
      </c>
      <c r="C99" s="31" t="inlineStr">
        <is>
          <t>BORILAČKA OPREMA</t>
        </is>
      </c>
      <c r="D99" s="31" t="inlineStr">
        <is>
          <t>03 BRONZE</t>
        </is>
      </c>
      <c r="E99" s="24" t="inlineStr">
        <is>
          <t>on-top demand</t>
        </is>
      </c>
      <c r="F99" s="33" t="n"/>
      <c r="G99" s="33" t="n"/>
      <c r="H99" s="33" t="n"/>
      <c r="I99" s="33" t="n"/>
      <c r="J99" s="33" t="n"/>
      <c r="K99" s="33" t="n"/>
      <c r="L99" s="33" t="n">
        <v>481</v>
      </c>
      <c r="M99" s="33" t="n"/>
      <c r="N99" s="33" t="n"/>
      <c r="O99" s="33" t="n"/>
      <c r="P99" s="33" t="n">
        <v>577</v>
      </c>
      <c r="Q99" s="33" t="n"/>
      <c r="R99" s="33" t="n"/>
    </row>
    <row r="100">
      <c r="A100" s="31" t="inlineStr">
        <is>
          <t>DEMO0048</t>
        </is>
      </c>
      <c r="B100" s="32" t="inlineStr">
        <is>
          <t>DemoMouth Guard</t>
        </is>
      </c>
      <c r="C100" s="31" t="inlineStr">
        <is>
          <t>BORILAČKA OPREMA</t>
        </is>
      </c>
      <c r="D100" s="31" t="inlineStr">
        <is>
          <t>03 BRONZE</t>
        </is>
      </c>
      <c r="E100" s="34" t="inlineStr">
        <is>
          <t>regular increase</t>
        </is>
      </c>
      <c r="F100" s="33" t="n"/>
      <c r="G100" s="33" t="n"/>
      <c r="H100" s="33" t="n"/>
      <c r="I100" s="33" t="n"/>
      <c r="J100" s="33" t="n"/>
      <c r="K100" s="33" t="n"/>
      <c r="L100" s="33" t="n"/>
      <c r="M100" s="33" t="n"/>
      <c r="N100" s="33" t="n"/>
      <c r="O100" s="33" t="n"/>
      <c r="P100" s="33" t="n"/>
      <c r="Q100" s="33" t="n"/>
      <c r="R100" s="33" t="n"/>
    </row>
    <row r="101">
      <c r="A101" s="31" t="inlineStr">
        <is>
          <t>DEMO0049</t>
        </is>
      </c>
      <c r="B101" s="32" t="inlineStr">
        <is>
          <t>DemoShin Pads</t>
        </is>
      </c>
      <c r="C101" s="31" t="inlineStr">
        <is>
          <t>BORILAČKA OPREMA</t>
        </is>
      </c>
      <c r="D101" s="31" t="inlineStr">
        <is>
          <t>03 BRONZE</t>
        </is>
      </c>
      <c r="E101" s="24" t="inlineStr">
        <is>
          <t>on-top demand</t>
        </is>
      </c>
      <c r="F101" s="33" t="n"/>
      <c r="G101" s="33" t="n"/>
      <c r="H101" s="33" t="n"/>
      <c r="I101" s="33" t="n"/>
      <c r="J101" s="33" t="n"/>
      <c r="K101" s="33" t="n"/>
      <c r="L101" s="33" t="n"/>
      <c r="M101" s="33" t="n">
        <v>436</v>
      </c>
      <c r="N101" s="33" t="n"/>
      <c r="O101" s="33" t="n">
        <v>411</v>
      </c>
      <c r="P101" s="33" t="n"/>
      <c r="Q101" s="33" t="n"/>
      <c r="R101" s="33" t="n"/>
    </row>
    <row r="102">
      <c r="A102" s="31" t="inlineStr">
        <is>
          <t>DEMO0049</t>
        </is>
      </c>
      <c r="B102" s="32" t="inlineStr">
        <is>
          <t>DemoShin Pads</t>
        </is>
      </c>
      <c r="C102" s="31" t="inlineStr">
        <is>
          <t>BORILAČKA OPREMA</t>
        </is>
      </c>
      <c r="D102" s="31" t="inlineStr">
        <is>
          <t>03 BRONZE</t>
        </is>
      </c>
      <c r="E102" s="34" t="inlineStr">
        <is>
          <t>regular increase</t>
        </is>
      </c>
      <c r="F102" s="33" t="n"/>
      <c r="G102" s="33" t="n"/>
      <c r="H102" s="33" t="n"/>
      <c r="I102" s="33" t="n"/>
      <c r="J102" s="33" t="n"/>
      <c r="K102" s="33" t="n"/>
      <c r="L102" s="33" t="n"/>
      <c r="M102" s="33" t="n"/>
      <c r="N102" s="33" t="n"/>
      <c r="O102" s="33" t="n"/>
      <c r="P102" s="33" t="n"/>
      <c r="Q102" s="33" t="n"/>
      <c r="R102" s="33" t="n"/>
    </row>
    <row r="103">
      <c r="A103" s="31" t="inlineStr">
        <is>
          <t>DEMO0050</t>
        </is>
      </c>
      <c r="B103" s="32" t="inlineStr">
        <is>
          <t>DemoHand Wraps 4m</t>
        </is>
      </c>
      <c r="C103" s="31" t="inlineStr">
        <is>
          <t>BORILAČKA OPREMA</t>
        </is>
      </c>
      <c r="D103" s="31" t="inlineStr">
        <is>
          <t>03 BRONZE</t>
        </is>
      </c>
      <c r="E103" s="24" t="inlineStr">
        <is>
          <t>on-top demand</t>
        </is>
      </c>
      <c r="F103" s="33" t="n"/>
      <c r="G103" s="33" t="n"/>
      <c r="H103" s="33" t="n"/>
      <c r="I103" s="33" t="n"/>
      <c r="J103" s="33" t="n"/>
      <c r="K103" s="33" t="n"/>
      <c r="L103" s="33" t="n"/>
      <c r="M103" s="33" t="n"/>
      <c r="N103" s="33" t="n"/>
      <c r="O103" s="33" t="n"/>
      <c r="P103" s="33" t="n"/>
      <c r="Q103" s="33" t="n"/>
      <c r="R103" s="33" t="n"/>
    </row>
    <row r="104">
      <c r="A104" s="31" t="inlineStr">
        <is>
          <t>DEMO0050</t>
        </is>
      </c>
      <c r="B104" s="32" t="inlineStr">
        <is>
          <t>DemoHand Wraps 4m</t>
        </is>
      </c>
      <c r="C104" s="31" t="inlineStr">
        <is>
          <t>BORILAČKA OPREMA</t>
        </is>
      </c>
      <c r="D104" s="31" t="inlineStr">
        <is>
          <t>03 BRONZE</t>
        </is>
      </c>
      <c r="E104" s="34" t="inlineStr">
        <is>
          <t>regular increase</t>
        </is>
      </c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  <c r="O104" s="33" t="n"/>
      <c r="P104" s="33" t="n"/>
      <c r="Q104" s="33" t="n"/>
      <c r="R104" s="33" t="n"/>
    </row>
  </sheetData>
  <autoFilter ref="A4:R10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4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s="31" t="inlineStr">
        <is>
          <t>PROTEINI</t>
        </is>
      </c>
      <c r="D5" s="31" t="inlineStr">
        <is>
          <t>01 GOLD</t>
        </is>
      </c>
      <c r="E5" s="24" t="inlineStr">
        <is>
          <t>on-top demand</t>
        </is>
      </c>
      <c r="F5" s="33" t="n"/>
      <c r="G5" s="33" t="n"/>
      <c r="H5" s="33" t="n"/>
      <c r="I5" s="33" t="n"/>
      <c r="J5" s="33" t="n"/>
      <c r="K5" s="33" t="n"/>
      <c r="L5" s="33" t="n"/>
      <c r="M5" s="33" t="n"/>
      <c r="N5" s="33" t="n"/>
      <c r="O5" s="33" t="n"/>
      <c r="P5" s="33" t="n"/>
      <c r="Q5" s="33" t="n"/>
      <c r="R5" s="33" t="n"/>
    </row>
    <row r="6">
      <c r="A6" s="31" t="inlineStr">
        <is>
          <t>DEMO0001</t>
        </is>
      </c>
      <c r="B6" s="32" t="inlineStr">
        <is>
          <t>DemoWhey Vanilla 1kg</t>
        </is>
      </c>
      <c r="C6" s="31" t="inlineStr">
        <is>
          <t>PROTEINI</t>
        </is>
      </c>
      <c r="D6" s="31" t="inlineStr">
        <is>
          <t>01 GOLD</t>
        </is>
      </c>
      <c r="E6" s="34" t="inlineStr">
        <is>
          <t>regular increase</t>
        </is>
      </c>
      <c r="F6" s="33" t="n"/>
      <c r="G6" s="33" t="n"/>
      <c r="H6" s="33" t="n"/>
      <c r="I6" s="33" t="n"/>
      <c r="J6" s="33" t="n"/>
      <c r="K6" s="33" t="n"/>
      <c r="L6" s="33" t="n"/>
      <c r="M6" s="33" t="n"/>
      <c r="N6" s="33" t="n"/>
      <c r="O6" s="33" t="n"/>
      <c r="P6" s="33" t="n"/>
      <c r="Q6" s="33" t="n"/>
      <c r="R6" s="33" t="n"/>
    </row>
    <row r="7">
      <c r="A7" s="31" t="inlineStr">
        <is>
          <t>DEMO0002</t>
        </is>
      </c>
      <c r="B7" s="32" t="inlineStr">
        <is>
          <t>DemoWhey Choco 1kg</t>
        </is>
      </c>
      <c r="C7" s="31" t="inlineStr">
        <is>
          <t>PROTEINI</t>
        </is>
      </c>
      <c r="D7" s="31" t="inlineStr">
        <is>
          <t>01 GOLD</t>
        </is>
      </c>
      <c r="E7" s="24" t="inlineStr">
        <is>
          <t>on-top demand</t>
        </is>
      </c>
      <c r="F7" s="33" t="n"/>
      <c r="G7" s="33" t="n"/>
      <c r="H7" s="33" t="n"/>
      <c r="I7" s="33" t="n"/>
      <c r="J7" s="33" t="n"/>
      <c r="K7" s="33" t="n"/>
      <c r="L7" s="33" t="n"/>
      <c r="M7" s="33" t="n"/>
      <c r="N7" s="33" t="n"/>
      <c r="O7" s="33" t="n"/>
      <c r="P7" s="33" t="n"/>
      <c r="Q7" s="33" t="n"/>
      <c r="R7" s="33" t="n"/>
    </row>
    <row r="8">
      <c r="A8" s="31" t="inlineStr">
        <is>
          <t>DEMO0002</t>
        </is>
      </c>
      <c r="B8" s="32" t="inlineStr">
        <is>
          <t>DemoWhey Choco 1kg</t>
        </is>
      </c>
      <c r="C8" s="31" t="inlineStr">
        <is>
          <t>PROTEINI</t>
        </is>
      </c>
      <c r="D8" s="31" t="inlineStr">
        <is>
          <t>01 GOLD</t>
        </is>
      </c>
      <c r="E8" s="34" t="inlineStr">
        <is>
          <t>regular increase</t>
        </is>
      </c>
      <c r="F8" s="33" t="n"/>
      <c r="G8" s="33" t="n"/>
      <c r="H8" s="33" t="n"/>
      <c r="I8" s="33" t="n"/>
      <c r="J8" s="33" t="n"/>
      <c r="K8" s="33" t="n"/>
      <c r="L8" s="33" t="n"/>
      <c r="M8" s="33" t="n"/>
      <c r="N8" s="33" t="n"/>
      <c r="O8" s="33" t="n"/>
      <c r="P8" s="33" t="n"/>
      <c r="Q8" s="33" t="n"/>
      <c r="R8" s="33" t="n"/>
    </row>
    <row r="9">
      <c r="A9" s="31" t="inlineStr">
        <is>
          <t>DEMO0003</t>
        </is>
      </c>
      <c r="B9" s="32" t="inlineStr">
        <is>
          <t>DemoWhey Strawberry 1kg</t>
        </is>
      </c>
      <c r="C9" s="31" t="inlineStr">
        <is>
          <t>PROTEINI</t>
        </is>
      </c>
      <c r="D9" s="31" t="inlineStr">
        <is>
          <t>01 GOLD</t>
        </is>
      </c>
      <c r="E9" s="24" t="inlineStr">
        <is>
          <t>on-top demand</t>
        </is>
      </c>
      <c r="F9" s="33" t="n"/>
      <c r="G9" s="33" t="n"/>
      <c r="H9" s="33" t="n"/>
      <c r="I9" s="33" t="n"/>
      <c r="J9" s="33" t="n"/>
      <c r="K9" s="33" t="n"/>
      <c r="L9" s="33" t="n"/>
      <c r="M9" s="33" t="n"/>
      <c r="N9" s="33" t="n"/>
      <c r="O9" s="33" t="n"/>
      <c r="P9" s="33" t="n"/>
      <c r="Q9" s="33" t="n"/>
      <c r="R9" s="33" t="n"/>
    </row>
    <row r="10">
      <c r="A10" s="31" t="inlineStr">
        <is>
          <t>DEMO0003</t>
        </is>
      </c>
      <c r="B10" s="32" t="inlineStr">
        <is>
          <t>DemoWhey Strawberry 1kg</t>
        </is>
      </c>
      <c r="C10" s="31" t="inlineStr">
        <is>
          <t>PROTEINI</t>
        </is>
      </c>
      <c r="D10" s="31" t="inlineStr">
        <is>
          <t>01 GOLD</t>
        </is>
      </c>
      <c r="E10" s="34" t="inlineStr">
        <is>
          <t>regular increase</t>
        </is>
      </c>
      <c r="F10" s="33" t="n"/>
      <c r="G10" s="33" t="n"/>
      <c r="H10" s="33" t="n"/>
      <c r="I10" s="33" t="n"/>
      <c r="J10" s="33" t="n"/>
      <c r="K10" s="33" t="n"/>
      <c r="L10" s="33" t="n"/>
      <c r="M10" s="33" t="n"/>
      <c r="N10" s="33" t="n"/>
      <c r="O10" s="33" t="n"/>
      <c r="P10" s="33" t="n"/>
      <c r="Q10" s="33" t="n"/>
      <c r="R10" s="33" t="n"/>
    </row>
    <row r="11">
      <c r="A11" s="31" t="inlineStr">
        <is>
          <t>DEMO0004</t>
        </is>
      </c>
      <c r="B11" s="32" t="inlineStr">
        <is>
          <t>DemoIso 900g</t>
        </is>
      </c>
      <c r="C11" s="31" t="inlineStr">
        <is>
          <t>PROTEINI</t>
        </is>
      </c>
      <c r="D11" s="31" t="inlineStr">
        <is>
          <t>01 GOLD</t>
        </is>
      </c>
      <c r="E11" s="24" t="inlineStr">
        <is>
          <t>on-top demand</t>
        </is>
      </c>
      <c r="F11" s="33" t="n"/>
      <c r="G11" s="33" t="n"/>
      <c r="H11" s="33" t="n"/>
      <c r="I11" s="33" t="n"/>
      <c r="J11" s="33" t="n">
        <v>189</v>
      </c>
      <c r="K11" s="33" t="n"/>
      <c r="L11" s="33" t="n"/>
      <c r="M11" s="33" t="n"/>
      <c r="N11" s="33" t="n">
        <v>130</v>
      </c>
      <c r="O11" s="33" t="n"/>
      <c r="P11" s="33" t="n"/>
      <c r="Q11" s="33" t="n"/>
      <c r="R11" s="33" t="n"/>
    </row>
    <row r="12">
      <c r="A12" s="31" t="inlineStr">
        <is>
          <t>DEMO0004</t>
        </is>
      </c>
      <c r="B12" s="32" t="inlineStr">
        <is>
          <t>DemoIso 900g</t>
        </is>
      </c>
      <c r="C12" s="31" t="inlineStr">
        <is>
          <t>PROTEINI</t>
        </is>
      </c>
      <c r="D12" s="31" t="inlineStr">
        <is>
          <t>01 GOLD</t>
        </is>
      </c>
      <c r="E12" s="34" t="inlineStr">
        <is>
          <t>regular increase</t>
        </is>
      </c>
      <c r="F12" s="33" t="n"/>
      <c r="G12" s="33" t="n"/>
      <c r="H12" s="33" t="n"/>
      <c r="I12" s="33" t="n"/>
      <c r="J12" s="33" t="n"/>
      <c r="K12" s="33" t="n"/>
      <c r="L12" s="33" t="n"/>
      <c r="M12" s="33" t="n"/>
      <c r="N12" s="33" t="n"/>
      <c r="O12" s="33" t="n"/>
      <c r="P12" s="33" t="n"/>
      <c r="Q12" s="33" t="n"/>
      <c r="R12" s="33" t="n"/>
    </row>
    <row r="13">
      <c r="A13" s="31" t="inlineStr">
        <is>
          <t>DEMO0005</t>
        </is>
      </c>
      <c r="B13" s="32" t="inlineStr">
        <is>
          <t>DemoCasein Night 800g</t>
        </is>
      </c>
      <c r="C13" s="31" t="inlineStr">
        <is>
          <t>PROTEINI</t>
        </is>
      </c>
      <c r="D13" s="31" t="inlineStr">
        <is>
          <t>01 GOLD</t>
        </is>
      </c>
      <c r="E13" s="24" t="inlineStr">
        <is>
          <t>on-top demand</t>
        </is>
      </c>
      <c r="F13" s="33" t="n">
        <v>82</v>
      </c>
      <c r="G13" s="33" t="n"/>
      <c r="H13" s="33" t="n"/>
      <c r="I13" s="33" t="n"/>
      <c r="J13" s="33" t="n"/>
      <c r="K13" s="33" t="n"/>
      <c r="L13" s="33" t="n"/>
      <c r="M13" s="33" t="n"/>
      <c r="N13" s="33" t="n"/>
      <c r="O13" s="33" t="n"/>
      <c r="P13" s="33" t="n"/>
      <c r="Q13" s="33" t="n"/>
      <c r="R13" s="33" t="n"/>
    </row>
    <row r="14">
      <c r="A14" s="31" t="inlineStr">
        <is>
          <t>DEMO0005</t>
        </is>
      </c>
      <c r="B14" s="32" t="inlineStr">
        <is>
          <t>DemoCasein Night 800g</t>
        </is>
      </c>
      <c r="C14" s="31" t="inlineStr">
        <is>
          <t>PROTEINI</t>
        </is>
      </c>
      <c r="D14" s="31" t="inlineStr">
        <is>
          <t>01 GOLD</t>
        </is>
      </c>
      <c r="E14" s="34" t="inlineStr">
        <is>
          <t>regular increase</t>
        </is>
      </c>
      <c r="F14" s="33" t="n"/>
      <c r="G14" s="33" t="n"/>
      <c r="H14" s="33" t="n"/>
      <c r="I14" s="33" t="n"/>
      <c r="J14" s="33" t="n"/>
      <c r="K14" s="33" t="n"/>
      <c r="L14" s="33" t="n"/>
      <c r="M14" s="33" t="n"/>
      <c r="N14" s="33" t="n"/>
      <c r="O14" s="33" t="n"/>
      <c r="P14" s="33" t="n"/>
      <c r="Q14" s="33" t="n"/>
      <c r="R14" s="33" t="n"/>
    </row>
    <row r="15">
      <c r="A15" s="31" t="inlineStr">
        <is>
          <t>DEMO0006</t>
        </is>
      </c>
      <c r="B15" s="32" t="inlineStr">
        <is>
          <t>DemoMass Gainer 2kg</t>
        </is>
      </c>
      <c r="C15" s="31" t="inlineStr">
        <is>
          <t>PROTEINI</t>
        </is>
      </c>
      <c r="D15" s="31" t="inlineStr">
        <is>
          <t>01 GOLD</t>
        </is>
      </c>
      <c r="E15" s="24" t="inlineStr">
        <is>
          <t>on-top demand</t>
        </is>
      </c>
      <c r="F15" s="33" t="n"/>
      <c r="G15" s="33" t="n"/>
      <c r="H15" s="33" t="n"/>
      <c r="I15" s="33" t="n">
        <v>57</v>
      </c>
      <c r="J15" s="33" t="n"/>
      <c r="K15" s="33" t="n">
        <v>81</v>
      </c>
      <c r="L15" s="33" t="n"/>
      <c r="M15" s="33" t="n">
        <v>58</v>
      </c>
      <c r="N15" s="33" t="n"/>
      <c r="O15" s="33" t="n"/>
      <c r="P15" s="33" t="n"/>
      <c r="Q15" s="33" t="n"/>
      <c r="R15" s="33" t="n"/>
    </row>
    <row r="16">
      <c r="A16" s="31" t="inlineStr">
        <is>
          <t>DEMO0006</t>
        </is>
      </c>
      <c r="B16" s="32" t="inlineStr">
        <is>
          <t>DemoMass Gainer 2kg</t>
        </is>
      </c>
      <c r="C16" s="31" t="inlineStr">
        <is>
          <t>PROTEINI</t>
        </is>
      </c>
      <c r="D16" s="31" t="inlineStr">
        <is>
          <t>01 GOLD</t>
        </is>
      </c>
      <c r="E16" s="34" t="inlineStr">
        <is>
          <t>regular increase</t>
        </is>
      </c>
      <c r="F16" s="33" t="n"/>
      <c r="G16" s="33" t="n"/>
      <c r="H16" s="33" t="n"/>
      <c r="I16" s="33" t="n"/>
      <c r="J16" s="33" t="n"/>
      <c r="K16" s="33" t="n"/>
      <c r="L16" s="33" t="n"/>
      <c r="M16" s="33" t="n"/>
      <c r="N16" s="33" t="n"/>
      <c r="O16" s="33" t="n"/>
      <c r="P16" s="33" t="n"/>
      <c r="Q16" s="33" t="n"/>
      <c r="R16" s="33" t="n"/>
    </row>
    <row r="17">
      <c r="A17" s="31" t="inlineStr">
        <is>
          <t>DEMO0007</t>
        </is>
      </c>
      <c r="B17" s="32" t="inlineStr">
        <is>
          <t>DemoVegan Pea 750g</t>
        </is>
      </c>
      <c r="C17" s="31" t="inlineStr">
        <is>
          <t>PROTEINI</t>
        </is>
      </c>
      <c r="D17" s="31" t="inlineStr">
        <is>
          <t>02 SILVER</t>
        </is>
      </c>
      <c r="E17" s="24" t="inlineStr">
        <is>
          <t>on-top demand</t>
        </is>
      </c>
      <c r="F17" s="33" t="n"/>
      <c r="G17" s="33" t="n"/>
      <c r="H17" s="33" t="n"/>
      <c r="I17" s="33" t="n"/>
      <c r="J17" s="33" t="n"/>
      <c r="K17" s="33" t="n"/>
      <c r="L17" s="33" t="n"/>
      <c r="M17" s="33" t="n"/>
      <c r="N17" s="33" t="n"/>
      <c r="O17" s="33" t="n"/>
      <c r="P17" s="33" t="n">
        <v>72</v>
      </c>
      <c r="Q17" s="33" t="n"/>
      <c r="R17" s="33" t="n"/>
    </row>
    <row r="18">
      <c r="A18" s="31" t="inlineStr">
        <is>
          <t>DEMO0007</t>
        </is>
      </c>
      <c r="B18" s="32" t="inlineStr">
        <is>
          <t>DemoVegan Pea 750g</t>
        </is>
      </c>
      <c r="C18" s="31" t="inlineStr">
        <is>
          <t>PROTEINI</t>
        </is>
      </c>
      <c r="D18" s="31" t="inlineStr">
        <is>
          <t>02 SILVER</t>
        </is>
      </c>
      <c r="E18" s="34" t="inlineStr">
        <is>
          <t>regular increase</t>
        </is>
      </c>
      <c r="F18" s="33" t="n"/>
      <c r="G18" s="33" t="n"/>
      <c r="H18" s="33" t="n"/>
      <c r="I18" s="33" t="n"/>
      <c r="J18" s="33" t="n"/>
      <c r="K18" s="33" t="n"/>
      <c r="L18" s="33" t="n"/>
      <c r="M18" s="33" t="n"/>
      <c r="N18" s="33" t="n"/>
      <c r="O18" s="33" t="n"/>
      <c r="P18" s="33" t="n"/>
      <c r="Q18" s="33" t="n"/>
      <c r="R18" s="33" t="n"/>
    </row>
    <row r="19">
      <c r="A19" s="31" t="inlineStr">
        <is>
          <t>DEMO0008</t>
        </is>
      </c>
      <c r="B19" s="32" t="inlineStr">
        <is>
          <t>DemoEgg Protein 700g</t>
        </is>
      </c>
      <c r="C19" s="31" t="inlineStr">
        <is>
          <t>PROTEINI</t>
        </is>
      </c>
      <c r="D19" s="31" t="inlineStr">
        <is>
          <t>02 SILVER</t>
        </is>
      </c>
      <c r="E19" s="24" t="inlineStr">
        <is>
          <t>on-top demand</t>
        </is>
      </c>
      <c r="F19" s="33" t="n"/>
      <c r="G19" s="33" t="n"/>
      <c r="H19" s="33" t="n"/>
      <c r="I19" s="33" t="n"/>
      <c r="J19" s="33" t="n"/>
      <c r="K19" s="33" t="n"/>
      <c r="L19" s="33" t="n"/>
      <c r="M19" s="33" t="n"/>
      <c r="N19" s="33" t="n"/>
      <c r="O19" s="33" t="n"/>
      <c r="P19" s="33" t="n"/>
      <c r="Q19" s="33" t="n"/>
      <c r="R19" s="33" t="n"/>
    </row>
    <row r="20">
      <c r="A20" s="31" t="inlineStr">
        <is>
          <t>DEMO0008</t>
        </is>
      </c>
      <c r="B20" s="32" t="inlineStr">
        <is>
          <t>DemoEgg Protein 700g</t>
        </is>
      </c>
      <c r="C20" s="31" t="inlineStr">
        <is>
          <t>PROTEINI</t>
        </is>
      </c>
      <c r="D20" s="31" t="inlineStr">
        <is>
          <t>02 SILVER</t>
        </is>
      </c>
      <c r="E20" s="34" t="inlineStr">
        <is>
          <t>regular increase</t>
        </is>
      </c>
      <c r="F20" s="33" t="n"/>
      <c r="G20" s="33" t="n"/>
      <c r="H20" s="33" t="n"/>
      <c r="I20" s="33" t="n"/>
      <c r="J20" s="33" t="n"/>
      <c r="K20" s="33" t="n"/>
      <c r="L20" s="33" t="n"/>
      <c r="M20" s="33" t="n"/>
      <c r="N20" s="33" t="n"/>
      <c r="O20" s="33" t="n"/>
      <c r="P20" s="33" t="n"/>
      <c r="Q20" s="33" t="n"/>
      <c r="R20" s="33" t="n"/>
    </row>
    <row r="21">
      <c r="A21" s="31" t="inlineStr">
        <is>
          <t>DEMO0009</t>
        </is>
      </c>
      <c r="B21" s="32" t="inlineStr">
        <is>
          <t>DemoMaca Powder 200g</t>
        </is>
      </c>
      <c r="C21" s="31" t="inlineStr">
        <is>
          <t>BIO I SUPERFOODS</t>
        </is>
      </c>
      <c r="D21" s="31" t="inlineStr">
        <is>
          <t>02 SILVER</t>
        </is>
      </c>
      <c r="E21" s="24" t="inlineStr">
        <is>
          <t>on-top demand</t>
        </is>
      </c>
      <c r="F21" s="33" t="n"/>
      <c r="G21" s="33" t="n"/>
      <c r="H21" s="33" t="n"/>
      <c r="I21" s="33" t="n"/>
      <c r="J21" s="33" t="n"/>
      <c r="K21" s="33" t="n"/>
      <c r="L21" s="33" t="n"/>
      <c r="M21" s="33" t="n"/>
      <c r="N21" s="33" t="n"/>
      <c r="O21" s="33" t="n"/>
      <c r="P21" s="33" t="n"/>
      <c r="Q21" s="33" t="n"/>
      <c r="R21" s="33" t="n"/>
    </row>
    <row r="22">
      <c r="A22" s="31" t="inlineStr">
        <is>
          <t>DEMO0009</t>
        </is>
      </c>
      <c r="B22" s="32" t="inlineStr">
        <is>
          <t>DemoMaca Powder 200g</t>
        </is>
      </c>
      <c r="C22" s="31" t="inlineStr">
        <is>
          <t>BIO I SUPERFOODS</t>
        </is>
      </c>
      <c r="D22" s="31" t="inlineStr">
        <is>
          <t>02 SILVER</t>
        </is>
      </c>
      <c r="E22" s="34" t="inlineStr">
        <is>
          <t>regular increase</t>
        </is>
      </c>
      <c r="F22" s="33" t="n"/>
      <c r="G22" s="33" t="n"/>
      <c r="H22" s="33" t="n"/>
      <c r="I22" s="33" t="n"/>
      <c r="J22" s="33" t="n"/>
      <c r="K22" s="33" t="n"/>
      <c r="L22" s="33" t="n"/>
      <c r="M22" s="33" t="n"/>
      <c r="N22" s="33" t="n"/>
      <c r="O22" s="33" t="n"/>
      <c r="P22" s="33" t="n"/>
      <c r="Q22" s="33" t="n"/>
      <c r="R22" s="33" t="n"/>
    </row>
    <row r="23">
      <c r="A23" s="31" t="inlineStr">
        <is>
          <t>DEMO0010</t>
        </is>
      </c>
      <c r="B23" s="32" t="inlineStr">
        <is>
          <t>DemoSpirulina Tabs 250</t>
        </is>
      </c>
      <c r="C23" s="31" t="inlineStr">
        <is>
          <t>BIO I SUPERFOODS</t>
        </is>
      </c>
      <c r="D23" s="31" t="inlineStr">
        <is>
          <t>02 SILVER</t>
        </is>
      </c>
      <c r="E23" s="24" t="inlineStr">
        <is>
          <t>on-top demand</t>
        </is>
      </c>
      <c r="F23" s="33" t="n"/>
      <c r="G23" s="33" t="n"/>
      <c r="H23" s="33" t="n"/>
      <c r="I23" s="33" t="n"/>
      <c r="J23" s="33" t="n"/>
      <c r="K23" s="33" t="n"/>
      <c r="L23" s="33" t="n"/>
      <c r="M23" s="33" t="n"/>
      <c r="N23" s="33" t="n"/>
      <c r="O23" s="33" t="n"/>
      <c r="P23" s="33" t="n"/>
      <c r="Q23" s="33" t="n"/>
      <c r="R23" s="33" t="n"/>
    </row>
    <row r="24">
      <c r="A24" s="31" t="inlineStr">
        <is>
          <t>DEMO0010</t>
        </is>
      </c>
      <c r="B24" s="32" t="inlineStr">
        <is>
          <t>DemoSpirulina Tabs 250</t>
        </is>
      </c>
      <c r="C24" s="31" t="inlineStr">
        <is>
          <t>BIO I SUPERFOODS</t>
        </is>
      </c>
      <c r="D24" s="31" t="inlineStr">
        <is>
          <t>02 SILVER</t>
        </is>
      </c>
      <c r="E24" s="34" t="inlineStr">
        <is>
          <t>regular increase</t>
        </is>
      </c>
      <c r="F24" s="33" t="n"/>
      <c r="G24" s="33" t="n"/>
      <c r="H24" s="33" t="n"/>
      <c r="I24" s="33" t="n"/>
      <c r="J24" s="33" t="n"/>
      <c r="K24" s="33" t="n"/>
      <c r="L24" s="33" t="n"/>
      <c r="M24" s="33" t="n"/>
      <c r="N24" s="33" t="n"/>
      <c r="O24" s="33" t="n"/>
      <c r="P24" s="33" t="n"/>
      <c r="Q24" s="33" t="n"/>
      <c r="R24" s="33" t="n"/>
    </row>
    <row r="25">
      <c r="A25" s="31" t="inlineStr">
        <is>
          <t>DEMO0011</t>
        </is>
      </c>
      <c r="B25" s="32" t="inlineStr">
        <is>
          <t>DemoChlorella 300g</t>
        </is>
      </c>
      <c r="C25" s="31" t="inlineStr">
        <is>
          <t>BIO I SUPERFOODS</t>
        </is>
      </c>
      <c r="D25" s="31" t="inlineStr">
        <is>
          <t>02 SILVER</t>
        </is>
      </c>
      <c r="E25" s="24" t="inlineStr">
        <is>
          <t>on-top demand</t>
        </is>
      </c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>
      <c r="A26" s="31" t="inlineStr">
        <is>
          <t>DEMO0011</t>
        </is>
      </c>
      <c r="B26" s="32" t="inlineStr">
        <is>
          <t>DemoChlorella 300g</t>
        </is>
      </c>
      <c r="C26" s="31" t="inlineStr">
        <is>
          <t>BIO I SUPERFOODS</t>
        </is>
      </c>
      <c r="D26" s="31" t="inlineStr">
        <is>
          <t>02 SILVER</t>
        </is>
      </c>
      <c r="E26" s="34" t="inlineStr">
        <is>
          <t>regular increase</t>
        </is>
      </c>
      <c r="F26" s="33" t="n"/>
      <c r="G26" s="33" t="n"/>
      <c r="H26" s="33" t="n"/>
      <c r="I26" s="33" t="n"/>
      <c r="J26" s="33" t="n"/>
      <c r="K26" s="33" t="n"/>
      <c r="L26" s="33" t="n"/>
      <c r="M26" s="33" t="n"/>
      <c r="N26" s="33" t="n"/>
      <c r="O26" s="33" t="n"/>
      <c r="P26" s="33" t="n"/>
      <c r="Q26" s="33" t="n"/>
      <c r="R26" s="33" t="n"/>
    </row>
    <row r="27">
      <c r="A27" s="31" t="inlineStr">
        <is>
          <t>DEMO0012</t>
        </is>
      </c>
      <c r="B27" s="32" t="inlineStr">
        <is>
          <t>DemoChia Seeds 500g</t>
        </is>
      </c>
      <c r="C27" s="31" t="inlineStr">
        <is>
          <t>BIO I SUPERFOODS</t>
        </is>
      </c>
      <c r="D27" s="31" t="inlineStr">
        <is>
          <t>02 SILVER</t>
        </is>
      </c>
      <c r="E27" s="24" t="inlineStr">
        <is>
          <t>on-top demand</t>
        </is>
      </c>
      <c r="F27" s="33" t="n"/>
      <c r="G27" s="33" t="n"/>
      <c r="H27" s="33" t="n"/>
      <c r="I27" s="33" t="n"/>
      <c r="J27" s="33" t="n"/>
      <c r="K27" s="33" t="n"/>
      <c r="L27" s="33" t="n"/>
      <c r="M27" s="33" t="n"/>
      <c r="N27" s="33" t="n"/>
      <c r="O27" s="33" t="n"/>
      <c r="P27" s="33" t="n"/>
      <c r="Q27" s="33" t="n"/>
      <c r="R27" s="33" t="n"/>
    </row>
    <row r="28">
      <c r="A28" s="31" t="inlineStr">
        <is>
          <t>DEMO0012</t>
        </is>
      </c>
      <c r="B28" s="32" t="inlineStr">
        <is>
          <t>DemoChia Seeds 500g</t>
        </is>
      </c>
      <c r="C28" s="31" t="inlineStr">
        <is>
          <t>BIO I SUPERFOODS</t>
        </is>
      </c>
      <c r="D28" s="31" t="inlineStr">
        <is>
          <t>02 SILVER</t>
        </is>
      </c>
      <c r="E28" s="34" t="inlineStr">
        <is>
          <t>regular increase</t>
        </is>
      </c>
      <c r="F28" s="33" t="n"/>
      <c r="G28" s="33" t="n"/>
      <c r="H28" s="33" t="n"/>
      <c r="I28" s="33" t="n"/>
      <c r="J28" s="33" t="n"/>
      <c r="K28" s="33" t="n"/>
      <c r="L28" s="33" t="n"/>
      <c r="M28" s="33" t="n"/>
      <c r="N28" s="33" t="n"/>
      <c r="O28" s="33" t="n"/>
      <c r="P28" s="33" t="n"/>
      <c r="Q28" s="33" t="n"/>
      <c r="R28" s="33" t="n"/>
    </row>
    <row r="29">
      <c r="A29" s="31" t="inlineStr">
        <is>
          <t>DEMO0013</t>
        </is>
      </c>
      <c r="B29" s="32" t="inlineStr">
        <is>
          <t>DemoBeet Powder 250g</t>
        </is>
      </c>
      <c r="C29" s="31" t="inlineStr">
        <is>
          <t>BIO I SUPERFOODS</t>
        </is>
      </c>
      <c r="D29" s="31" t="inlineStr">
        <is>
          <t>02 SILVER</t>
        </is>
      </c>
      <c r="E29" s="24" t="inlineStr">
        <is>
          <t>on-top demand</t>
        </is>
      </c>
      <c r="F29" s="33" t="n"/>
      <c r="G29" s="33" t="n"/>
      <c r="H29" s="33" t="n"/>
      <c r="I29" s="33" t="n"/>
      <c r="J29" s="33" t="n"/>
      <c r="K29" s="33" t="n"/>
      <c r="L29" s="33" t="n"/>
      <c r="M29" s="33" t="n"/>
      <c r="N29" s="33" t="n"/>
      <c r="O29" s="33" t="n"/>
      <c r="P29" s="33" t="n"/>
      <c r="Q29" s="33" t="n"/>
      <c r="R29" s="33" t="n"/>
    </row>
    <row r="30">
      <c r="A30" s="31" t="inlineStr">
        <is>
          <t>DEMO0013</t>
        </is>
      </c>
      <c r="B30" s="32" t="inlineStr">
        <is>
          <t>DemoBeet Powder 250g</t>
        </is>
      </c>
      <c r="C30" s="31" t="inlineStr">
        <is>
          <t>BIO I SUPERFOODS</t>
        </is>
      </c>
      <c r="D30" s="31" t="inlineStr">
        <is>
          <t>02 SILVER</t>
        </is>
      </c>
      <c r="E30" s="34" t="inlineStr">
        <is>
          <t>regular increase</t>
        </is>
      </c>
      <c r="F30" s="33" t="n"/>
      <c r="G30" s="33" t="n"/>
      <c r="H30" s="33" t="n"/>
      <c r="I30" s="33" t="n"/>
      <c r="J30" s="33" t="n"/>
      <c r="K30" s="33" t="n"/>
      <c r="L30" s="33" t="n"/>
      <c r="M30" s="33" t="n"/>
      <c r="N30" s="33" t="n"/>
      <c r="O30" s="33" t="n"/>
      <c r="P30" s="33" t="n"/>
      <c r="Q30" s="33" t="n"/>
      <c r="R30" s="33" t="n"/>
    </row>
    <row r="31">
      <c r="A31" s="31" t="inlineStr">
        <is>
          <t>DEMO0014</t>
        </is>
      </c>
      <c r="B31" s="32" t="inlineStr">
        <is>
          <t>DemoCacao Nibs 200g</t>
        </is>
      </c>
      <c r="C31" s="31" t="inlineStr">
        <is>
          <t>BIO I SUPERFOODS</t>
        </is>
      </c>
      <c r="D31" s="31" t="inlineStr">
        <is>
          <t>02 SILVER</t>
        </is>
      </c>
      <c r="E31" s="24" t="inlineStr">
        <is>
          <t>on-top demand</t>
        </is>
      </c>
      <c r="F31" s="33" t="n"/>
      <c r="G31" s="33" t="n"/>
      <c r="H31" s="33" t="n"/>
      <c r="I31" s="33" t="n"/>
      <c r="J31" s="33" t="n"/>
      <c r="K31" s="33" t="n"/>
      <c r="L31" s="33" t="n"/>
      <c r="M31" s="33" t="n"/>
      <c r="N31" s="33" t="n"/>
      <c r="O31" s="33" t="n"/>
      <c r="P31" s="33" t="n"/>
      <c r="Q31" s="33" t="n"/>
      <c r="R31" s="33" t="n"/>
    </row>
    <row r="32">
      <c r="A32" s="31" t="inlineStr">
        <is>
          <t>DEMO0014</t>
        </is>
      </c>
      <c r="B32" s="32" t="inlineStr">
        <is>
          <t>DemoCacao Nibs 200g</t>
        </is>
      </c>
      <c r="C32" s="31" t="inlineStr">
        <is>
          <t>BIO I SUPERFOODS</t>
        </is>
      </c>
      <c r="D32" s="31" t="inlineStr">
        <is>
          <t>02 SILVER</t>
        </is>
      </c>
      <c r="E32" s="34" t="inlineStr">
        <is>
          <t>regular increase</t>
        </is>
      </c>
      <c r="F32" s="33" t="n"/>
      <c r="G32" s="33" t="n"/>
      <c r="H32" s="33" t="n"/>
      <c r="I32" s="33" t="n"/>
      <c r="J32" s="33" t="n"/>
      <c r="K32" s="33" t="n"/>
      <c r="L32" s="33" t="n"/>
      <c r="M32" s="33" t="n"/>
      <c r="N32" s="33" t="n"/>
      <c r="O32" s="33" t="n"/>
      <c r="P32" s="33" t="n"/>
      <c r="Q32" s="33" t="n"/>
      <c r="R32" s="33" t="n"/>
    </row>
    <row r="33">
      <c r="A33" s="31" t="inlineStr">
        <is>
          <t>DEMO0015</t>
        </is>
      </c>
      <c r="B33" s="32" t="inlineStr">
        <is>
          <t>DemoMatcha Premium 100g</t>
        </is>
      </c>
      <c r="C33" s="31" t="inlineStr">
        <is>
          <t>BIO I SUPERFOODS</t>
        </is>
      </c>
      <c r="D33" s="31" t="inlineStr">
        <is>
          <t>02 SILVER</t>
        </is>
      </c>
      <c r="E33" s="24" t="inlineStr">
        <is>
          <t>on-top demand</t>
        </is>
      </c>
      <c r="F33" s="33" t="n"/>
      <c r="G33" s="33" t="n"/>
      <c r="H33" s="33" t="n"/>
      <c r="I33" s="33" t="n"/>
      <c r="J33" s="33" t="n">
        <v>227</v>
      </c>
      <c r="K33" s="33" t="n"/>
      <c r="L33" s="33" t="n"/>
      <c r="M33" s="33" t="n">
        <v>156</v>
      </c>
      <c r="N33" s="33" t="n"/>
      <c r="O33" s="33" t="n"/>
      <c r="P33" s="33" t="n"/>
      <c r="Q33" s="33" t="n">
        <v>183</v>
      </c>
      <c r="R33" s="33" t="n"/>
    </row>
    <row r="34">
      <c r="A34" s="31" t="inlineStr">
        <is>
          <t>DEMO0015</t>
        </is>
      </c>
      <c r="B34" s="32" t="inlineStr">
        <is>
          <t>DemoMatcha Premium 100g</t>
        </is>
      </c>
      <c r="C34" s="31" t="inlineStr">
        <is>
          <t>BIO I SUPERFOODS</t>
        </is>
      </c>
      <c r="D34" s="31" t="inlineStr">
        <is>
          <t>02 SILVER</t>
        </is>
      </c>
      <c r="E34" s="34" t="inlineStr">
        <is>
          <t>regular increase</t>
        </is>
      </c>
      <c r="F34" s="33" t="n"/>
      <c r="G34" s="33" t="n"/>
      <c r="H34" s="33" t="n"/>
      <c r="I34" s="33" t="n"/>
      <c r="J34" s="33" t="n"/>
      <c r="K34" s="33" t="n"/>
      <c r="L34" s="33" t="n"/>
      <c r="M34" s="33" t="n"/>
      <c r="N34" s="33" t="n"/>
      <c r="O34" s="33" t="n"/>
      <c r="P34" s="33" t="n"/>
      <c r="Q34" s="33" t="n"/>
      <c r="R34" s="33" t="n"/>
    </row>
    <row r="35">
      <c r="A35" s="31" t="inlineStr">
        <is>
          <t>DEMO0016</t>
        </is>
      </c>
      <c r="B35" s="32" t="inlineStr">
        <is>
          <t>DemoTurmeric Extract 60</t>
        </is>
      </c>
      <c r="C35" s="31" t="inlineStr">
        <is>
          <t>BIO I SUPERFOODS</t>
        </is>
      </c>
      <c r="D35" s="31" t="inlineStr">
        <is>
          <t>02 SILVER</t>
        </is>
      </c>
      <c r="E35" s="24" t="inlineStr">
        <is>
          <t>on-top demand</t>
        </is>
      </c>
      <c r="F35" s="33" t="n"/>
      <c r="G35" s="33" t="n"/>
      <c r="H35" s="33" t="n"/>
      <c r="I35" s="33" t="n"/>
      <c r="J35" s="33" t="n"/>
      <c r="K35" s="33" t="n"/>
      <c r="L35" s="33" t="n"/>
      <c r="M35" s="33" t="n"/>
      <c r="N35" s="33" t="n"/>
      <c r="O35" s="33" t="n"/>
      <c r="P35" s="33" t="n"/>
      <c r="Q35" s="33" t="n"/>
      <c r="R35" s="33" t="n"/>
    </row>
    <row r="36">
      <c r="A36" s="31" t="inlineStr">
        <is>
          <t>DEMO0016</t>
        </is>
      </c>
      <c r="B36" s="32" t="inlineStr">
        <is>
          <t>DemoTurmeric Extract 60</t>
        </is>
      </c>
      <c r="C36" s="31" t="inlineStr">
        <is>
          <t>BIO I SUPERFOODS</t>
        </is>
      </c>
      <c r="D36" s="31" t="inlineStr">
        <is>
          <t>02 SILVER</t>
        </is>
      </c>
      <c r="E36" s="34" t="inlineStr">
        <is>
          <t>regular increase</t>
        </is>
      </c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  <c r="O36" s="33" t="n"/>
      <c r="P36" s="33" t="n"/>
      <c r="Q36" s="33" t="n"/>
      <c r="R36" s="33" t="n"/>
    </row>
    <row r="37">
      <c r="A37" s="31" t="inlineStr">
        <is>
          <t>DEMO0017</t>
        </is>
      </c>
      <c r="B37" s="32" t="inlineStr">
        <is>
          <t>DemoBar Choco 60g</t>
        </is>
      </c>
      <c r="C37" s="31" t="inlineStr">
        <is>
          <t>RTD &amp; SNACKS</t>
        </is>
      </c>
      <c r="D37" s="31" t="inlineStr">
        <is>
          <t>02 SILVER</t>
        </is>
      </c>
      <c r="E37" s="24" t="inlineStr">
        <is>
          <t>on-top demand</t>
        </is>
      </c>
      <c r="F37" s="33" t="n"/>
      <c r="G37" s="33" t="n"/>
      <c r="H37" s="33" t="n"/>
      <c r="I37" s="33" t="n"/>
      <c r="J37" s="33" t="n"/>
      <c r="K37" s="33" t="n"/>
      <c r="L37" s="33" t="n"/>
      <c r="M37" s="33" t="n"/>
      <c r="N37" s="33" t="n"/>
      <c r="O37" s="33" t="n"/>
      <c r="P37" s="33" t="n">
        <v>230</v>
      </c>
      <c r="Q37" s="33" t="n"/>
      <c r="R37" s="33" t="n"/>
    </row>
    <row r="38">
      <c r="A38" s="31" t="inlineStr">
        <is>
          <t>DEMO0017</t>
        </is>
      </c>
      <c r="B38" s="32" t="inlineStr">
        <is>
          <t>DemoBar Choco 60g</t>
        </is>
      </c>
      <c r="C38" s="31" t="inlineStr">
        <is>
          <t>RTD &amp; SNACKS</t>
        </is>
      </c>
      <c r="D38" s="31" t="inlineStr">
        <is>
          <t>02 SILVER</t>
        </is>
      </c>
      <c r="E38" s="34" t="inlineStr">
        <is>
          <t>regular increase</t>
        </is>
      </c>
      <c r="F38" s="33" t="n"/>
      <c r="G38" s="33" t="n"/>
      <c r="H38" s="33" t="n"/>
      <c r="I38" s="33" t="n"/>
      <c r="J38" s="33" t="n"/>
      <c r="K38" s="33" t="n"/>
      <c r="L38" s="33" t="n"/>
      <c r="M38" s="33" t="n"/>
      <c r="N38" s="33" t="n"/>
      <c r="O38" s="33" t="n"/>
      <c r="P38" s="33" t="n"/>
      <c r="Q38" s="33" t="n"/>
      <c r="R38" s="33" t="n"/>
    </row>
    <row r="39">
      <c r="A39" s="31" t="inlineStr">
        <is>
          <t>DEMO0018</t>
        </is>
      </c>
      <c r="B39" s="32" t="inlineStr">
        <is>
          <t>DemoBar Peanut 60g</t>
        </is>
      </c>
      <c r="C39" s="31" t="inlineStr">
        <is>
          <t>RTD &amp; SNACKS</t>
        </is>
      </c>
      <c r="D39" s="31" t="inlineStr">
        <is>
          <t>02 SILVER</t>
        </is>
      </c>
      <c r="E39" s="24" t="inlineStr">
        <is>
          <t>on-top demand</t>
        </is>
      </c>
      <c r="F39" s="33" t="n"/>
      <c r="G39" s="33" t="n">
        <v>58</v>
      </c>
      <c r="H39" s="33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</row>
    <row r="40">
      <c r="A40" s="31" t="inlineStr">
        <is>
          <t>DEMO0018</t>
        </is>
      </c>
      <c r="B40" s="32" t="inlineStr">
        <is>
          <t>DemoBar Peanut 60g</t>
        </is>
      </c>
      <c r="C40" s="31" t="inlineStr">
        <is>
          <t>RTD &amp; SNACKS</t>
        </is>
      </c>
      <c r="D40" s="31" t="inlineStr">
        <is>
          <t>02 SILVER</t>
        </is>
      </c>
      <c r="E40" s="34" t="inlineStr">
        <is>
          <t>regular increase</t>
        </is>
      </c>
      <c r="F40" s="33" t="n"/>
      <c r="G40" s="33" t="n"/>
      <c r="H40" s="33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</row>
    <row r="41">
      <c r="A41" s="31" t="inlineStr">
        <is>
          <t>DEMO0019</t>
        </is>
      </c>
      <c r="B41" s="32" t="inlineStr">
        <is>
          <t>DemoBar Cookie 60g</t>
        </is>
      </c>
      <c r="C41" s="31" t="inlineStr">
        <is>
          <t>RTD &amp; SNACKS</t>
        </is>
      </c>
      <c r="D41" s="31" t="inlineStr">
        <is>
          <t>02 SILVER</t>
        </is>
      </c>
      <c r="E41" s="24" t="inlineStr">
        <is>
          <t>on-top demand</t>
        </is>
      </c>
      <c r="F41" s="33" t="n"/>
      <c r="G41" s="33" t="n"/>
      <c r="H41" s="33" t="n"/>
      <c r="I41" s="33" t="n"/>
      <c r="J41" s="33" t="n"/>
      <c r="K41" s="33" t="n"/>
      <c r="L41" s="33" t="n"/>
      <c r="M41" s="33" t="n">
        <v>108</v>
      </c>
      <c r="N41" s="33" t="n">
        <v>73</v>
      </c>
      <c r="O41" s="33" t="n"/>
      <c r="P41" s="33" t="n"/>
      <c r="Q41" s="33" t="n"/>
      <c r="R41" s="33" t="n">
        <v>129</v>
      </c>
    </row>
    <row r="42">
      <c r="A42" s="31" t="inlineStr">
        <is>
          <t>DEMO0019</t>
        </is>
      </c>
      <c r="B42" s="32" t="inlineStr">
        <is>
          <t>DemoBar Cookie 60g</t>
        </is>
      </c>
      <c r="C42" s="31" t="inlineStr">
        <is>
          <t>RTD &amp; SNACKS</t>
        </is>
      </c>
      <c r="D42" s="31" t="inlineStr">
        <is>
          <t>02 SILVER</t>
        </is>
      </c>
      <c r="E42" s="34" t="inlineStr">
        <is>
          <t>regular increase</t>
        </is>
      </c>
      <c r="F42" s="33" t="n"/>
      <c r="G42" s="33" t="n"/>
      <c r="H42" s="33" t="n"/>
      <c r="I42" s="33" t="n"/>
      <c r="J42" s="33" t="n"/>
      <c r="K42" s="33" t="n"/>
      <c r="L42" s="33" t="n"/>
      <c r="M42" s="33" t="n"/>
      <c r="N42" s="33" t="n"/>
      <c r="O42" s="33" t="n"/>
      <c r="P42" s="33" t="n"/>
      <c r="Q42" s="33" t="n"/>
      <c r="R42" s="33" t="n"/>
    </row>
    <row r="43">
      <c r="A43" s="31" t="inlineStr">
        <is>
          <t>DEMO0020</t>
        </is>
      </c>
      <c r="B43" s="32" t="inlineStr">
        <is>
          <t>DemoShake Vanilla 330ml</t>
        </is>
      </c>
      <c r="C43" s="31" t="inlineStr">
        <is>
          <t>RTD &amp; SNACKS</t>
        </is>
      </c>
      <c r="D43" s="31" t="inlineStr">
        <is>
          <t>02 SILVER</t>
        </is>
      </c>
      <c r="E43" s="24" t="inlineStr">
        <is>
          <t>on-top demand</t>
        </is>
      </c>
      <c r="F43" s="33" t="n"/>
      <c r="G43" s="33" t="n"/>
      <c r="H43" s="33" t="n"/>
      <c r="I43" s="33" t="n">
        <v>84</v>
      </c>
      <c r="J43" s="33" t="n"/>
      <c r="K43" s="33" t="n">
        <v>122</v>
      </c>
      <c r="L43" s="33" t="n">
        <v>179</v>
      </c>
      <c r="M43" s="33" t="n"/>
      <c r="N43" s="33" t="n"/>
      <c r="O43" s="33" t="n"/>
      <c r="P43" s="33" t="n"/>
      <c r="Q43" s="33" t="n"/>
      <c r="R43" s="33" t="n"/>
    </row>
    <row r="44">
      <c r="A44" s="31" t="inlineStr">
        <is>
          <t>DEMO0020</t>
        </is>
      </c>
      <c r="B44" s="32" t="inlineStr">
        <is>
          <t>DemoShake Vanilla 330ml</t>
        </is>
      </c>
      <c r="C44" s="31" t="inlineStr">
        <is>
          <t>RTD &amp; SNACKS</t>
        </is>
      </c>
      <c r="D44" s="31" t="inlineStr">
        <is>
          <t>02 SILVER</t>
        </is>
      </c>
      <c r="E44" s="34" t="inlineStr">
        <is>
          <t>regular increase</t>
        </is>
      </c>
      <c r="F44" s="33" t="n"/>
      <c r="G44" s="33" t="n"/>
      <c r="H44" s="33" t="n"/>
      <c r="I44" s="33" t="n"/>
      <c r="J44" s="33" t="n"/>
      <c r="K44" s="33" t="n"/>
      <c r="L44" s="33" t="n"/>
      <c r="M44" s="33" t="n"/>
      <c r="N44" s="33" t="n"/>
      <c r="O44" s="33" t="n"/>
      <c r="P44" s="33" t="n"/>
      <c r="Q44" s="33" t="n"/>
      <c r="R44" s="33" t="n"/>
    </row>
    <row r="45">
      <c r="A45" s="31" t="inlineStr">
        <is>
          <t>DEMO0021</t>
        </is>
      </c>
      <c r="B45" s="32" t="inlineStr">
        <is>
          <t>DemoShake Banana 330ml</t>
        </is>
      </c>
      <c r="C45" s="31" t="inlineStr">
        <is>
          <t>RTD &amp; SNACKS</t>
        </is>
      </c>
      <c r="D45" s="31" t="inlineStr">
        <is>
          <t>02 SILVER</t>
        </is>
      </c>
      <c r="E45" s="24" t="inlineStr">
        <is>
          <t>on-top demand</t>
        </is>
      </c>
      <c r="F45" s="33" t="n"/>
      <c r="G45" s="33" t="n"/>
      <c r="H45" s="33" t="n"/>
      <c r="I45" s="33" t="n"/>
      <c r="J45" s="33" t="n"/>
      <c r="K45" s="33" t="n"/>
      <c r="L45" s="33" t="n"/>
      <c r="M45" s="33" t="n"/>
      <c r="N45" s="33" t="n"/>
      <c r="O45" s="33" t="n"/>
      <c r="P45" s="33" t="n"/>
      <c r="Q45" s="33" t="n"/>
      <c r="R45" s="33" t="n"/>
    </row>
    <row r="46">
      <c r="A46" s="31" t="inlineStr">
        <is>
          <t>DEMO0021</t>
        </is>
      </c>
      <c r="B46" s="32" t="inlineStr">
        <is>
          <t>DemoShake Banana 330ml</t>
        </is>
      </c>
      <c r="C46" s="31" t="inlineStr">
        <is>
          <t>RTD &amp; SNACKS</t>
        </is>
      </c>
      <c r="D46" s="31" t="inlineStr">
        <is>
          <t>02 SILVER</t>
        </is>
      </c>
      <c r="E46" s="34" t="inlineStr">
        <is>
          <t>regular increase</t>
        </is>
      </c>
      <c r="F46" s="33" t="n"/>
      <c r="G46" s="33" t="n"/>
      <c r="H46" s="33" t="n"/>
      <c r="I46" s="33" t="n"/>
      <c r="J46" s="33" t="n"/>
      <c r="K46" s="33" t="n"/>
      <c r="L46" s="33" t="n"/>
      <c r="M46" s="33" t="n"/>
      <c r="N46" s="33" t="n"/>
      <c r="O46" s="33" t="n"/>
      <c r="P46" s="33" t="n"/>
      <c r="Q46" s="33" t="n"/>
      <c r="R46" s="33" t="n"/>
    </row>
    <row r="47">
      <c r="A47" s="31" t="inlineStr">
        <is>
          <t>DEMO0022</t>
        </is>
      </c>
      <c r="B47" s="32" t="inlineStr">
        <is>
          <t>DemoCrisps Salt 50g</t>
        </is>
      </c>
      <c r="C47" s="31" t="inlineStr">
        <is>
          <t>RTD &amp; SNACKS</t>
        </is>
      </c>
      <c r="D47" s="31" t="inlineStr">
        <is>
          <t>02 SILVER</t>
        </is>
      </c>
      <c r="E47" s="24" t="inlineStr">
        <is>
          <t>on-top demand</t>
        </is>
      </c>
      <c r="F47" s="33" t="n"/>
      <c r="G47" s="33" t="n"/>
      <c r="H47" s="33" t="n"/>
      <c r="I47" s="33" t="n"/>
      <c r="J47" s="33" t="n"/>
      <c r="K47" s="33" t="n"/>
      <c r="L47" s="33" t="n"/>
      <c r="M47" s="33" t="n"/>
      <c r="N47" s="33" t="n"/>
      <c r="O47" s="33" t="n">
        <v>123</v>
      </c>
      <c r="P47" s="33" t="n">
        <v>80</v>
      </c>
      <c r="Q47" s="33" t="n"/>
      <c r="R47" s="33" t="n"/>
    </row>
    <row r="48">
      <c r="A48" s="31" t="inlineStr">
        <is>
          <t>DEMO0022</t>
        </is>
      </c>
      <c r="B48" s="32" t="inlineStr">
        <is>
          <t>DemoCrisps Salt 50g</t>
        </is>
      </c>
      <c r="C48" s="31" t="inlineStr">
        <is>
          <t>RTD &amp; SNACKS</t>
        </is>
      </c>
      <c r="D48" s="31" t="inlineStr">
        <is>
          <t>02 SILVER</t>
        </is>
      </c>
      <c r="E48" s="34" t="inlineStr">
        <is>
          <t>regular increase</t>
        </is>
      </c>
      <c r="F48" s="33" t="n"/>
      <c r="G48" s="33" t="n"/>
      <c r="H48" s="33" t="n"/>
      <c r="I48" s="33" t="n"/>
      <c r="J48" s="33" t="n"/>
      <c r="K48" s="33" t="n"/>
      <c r="L48" s="33" t="n"/>
      <c r="M48" s="33" t="n"/>
      <c r="N48" s="33" t="n"/>
      <c r="O48" s="33" t="n"/>
      <c r="P48" s="33" t="n"/>
      <c r="Q48" s="33" t="n"/>
      <c r="R48" s="33" t="n"/>
    </row>
    <row r="49">
      <c r="A49" s="31" t="inlineStr">
        <is>
          <t>DEMO0023</t>
        </is>
      </c>
      <c r="B49" s="32" t="inlineStr">
        <is>
          <t>DemoNuts Mix 150g</t>
        </is>
      </c>
      <c r="C49" s="31" t="inlineStr">
        <is>
          <t>RTD &amp; SNACKS</t>
        </is>
      </c>
      <c r="D49" s="31" t="inlineStr">
        <is>
          <t>02 SILVER</t>
        </is>
      </c>
      <c r="E49" s="24" t="inlineStr">
        <is>
          <t>on-top demand</t>
        </is>
      </c>
      <c r="F49" s="33" t="n"/>
      <c r="G49" s="33" t="n"/>
      <c r="H49" s="33" t="n"/>
      <c r="I49" s="33" t="n"/>
      <c r="J49" s="33" t="n"/>
      <c r="K49" s="33" t="n"/>
      <c r="L49" s="33" t="n"/>
      <c r="M49" s="33" t="n"/>
      <c r="N49" s="33" t="n"/>
      <c r="O49" s="33" t="n"/>
      <c r="P49" s="33" t="n"/>
      <c r="Q49" s="33" t="n"/>
      <c r="R49" s="33" t="n"/>
    </row>
    <row r="50">
      <c r="A50" s="31" t="inlineStr">
        <is>
          <t>DEMO0023</t>
        </is>
      </c>
      <c r="B50" s="32" t="inlineStr">
        <is>
          <t>DemoNuts Mix 150g</t>
        </is>
      </c>
      <c r="C50" s="31" t="inlineStr">
        <is>
          <t>RTD &amp; SNACKS</t>
        </is>
      </c>
      <c r="D50" s="31" t="inlineStr">
        <is>
          <t>02 SILVER</t>
        </is>
      </c>
      <c r="E50" s="34" t="inlineStr">
        <is>
          <t>regular increase</t>
        </is>
      </c>
      <c r="F50" s="33" t="n"/>
      <c r="G50" s="33" t="n"/>
      <c r="H50" s="33" t="n"/>
      <c r="I50" s="33" t="n"/>
      <c r="J50" s="33" t="n"/>
      <c r="K50" s="33" t="n"/>
      <c r="L50" s="33" t="n"/>
      <c r="M50" s="33" t="n"/>
      <c r="N50" s="33" t="n"/>
      <c r="O50" s="33" t="n"/>
      <c r="P50" s="33" t="n"/>
      <c r="Q50" s="33" t="n"/>
      <c r="R50" s="33" t="n"/>
    </row>
    <row r="51">
      <c r="A51" s="31" t="inlineStr">
        <is>
          <t>DEMO0024</t>
        </is>
      </c>
      <c r="B51" s="32" t="inlineStr">
        <is>
          <t>DemoEnergy Drink 250ml</t>
        </is>
      </c>
      <c r="C51" s="31" t="inlineStr">
        <is>
          <t>RTD &amp; SNACKS</t>
        </is>
      </c>
      <c r="D51" s="31" t="inlineStr">
        <is>
          <t>02 SILVER</t>
        </is>
      </c>
      <c r="E51" s="24" t="inlineStr">
        <is>
          <t>on-top demand</t>
        </is>
      </c>
      <c r="F51" s="33" t="n"/>
      <c r="G51" s="33" t="n"/>
      <c r="H51" s="33" t="n"/>
      <c r="I51" s="33" t="n"/>
      <c r="J51" s="33" t="n"/>
      <c r="K51" s="33" t="n"/>
      <c r="L51" s="33" t="n"/>
      <c r="M51" s="33" t="n"/>
      <c r="N51" s="33" t="n"/>
      <c r="O51" s="33" t="n"/>
      <c r="P51" s="33" t="n"/>
      <c r="Q51" s="33" t="n"/>
      <c r="R51" s="33" t="n"/>
    </row>
    <row r="52">
      <c r="A52" s="31" t="inlineStr">
        <is>
          <t>DEMO0024</t>
        </is>
      </c>
      <c r="B52" s="32" t="inlineStr">
        <is>
          <t>DemoEnergy Drink 250ml</t>
        </is>
      </c>
      <c r="C52" s="31" t="inlineStr">
        <is>
          <t>RTD &amp; SNACKS</t>
        </is>
      </c>
      <c r="D52" s="31" t="inlineStr">
        <is>
          <t>02 SILVER</t>
        </is>
      </c>
      <c r="E52" s="34" t="inlineStr">
        <is>
          <t>regular increase</t>
        </is>
      </c>
      <c r="F52" s="33" t="n"/>
      <c r="G52" s="33" t="n"/>
      <c r="H52" s="33" t="n"/>
      <c r="I52" s="33" t="n"/>
      <c r="J52" s="33" t="n"/>
      <c r="K52" s="33" t="n"/>
      <c r="L52" s="33" t="n"/>
      <c r="M52" s="33" t="n"/>
      <c r="N52" s="33" t="n"/>
      <c r="O52" s="33" t="n"/>
      <c r="P52" s="33" t="n"/>
      <c r="Q52" s="33" t="n"/>
      <c r="R52" s="33" t="n"/>
    </row>
    <row r="53">
      <c r="A53" s="31" t="inlineStr">
        <is>
          <t>DEMO0025</t>
        </is>
      </c>
      <c r="B53" s="32" t="inlineStr">
        <is>
          <t>DemoCreatine Mono 500g</t>
        </is>
      </c>
      <c r="C53" s="31" t="inlineStr">
        <is>
          <t>SPORTSKA PREHRANA</t>
        </is>
      </c>
      <c r="D53" s="31" t="inlineStr">
        <is>
          <t>02 SILVER</t>
        </is>
      </c>
      <c r="E53" s="24" t="inlineStr">
        <is>
          <t>on-top demand</t>
        </is>
      </c>
      <c r="F53" s="33" t="n"/>
      <c r="G53" s="33" t="n"/>
      <c r="H53" s="33" t="n"/>
      <c r="I53" s="33" t="n"/>
      <c r="J53" s="33" t="n"/>
      <c r="K53" s="33" t="n"/>
      <c r="L53" s="33" t="n"/>
      <c r="M53" s="33" t="n"/>
      <c r="N53" s="33" t="n"/>
      <c r="O53" s="33" t="n"/>
      <c r="P53" s="33" t="n"/>
      <c r="Q53" s="33" t="n"/>
      <c r="R53" s="33" t="n"/>
    </row>
    <row r="54">
      <c r="A54" s="31" t="inlineStr">
        <is>
          <t>DEMO0025</t>
        </is>
      </c>
      <c r="B54" s="32" t="inlineStr">
        <is>
          <t>DemoCreatine Mono 500g</t>
        </is>
      </c>
      <c r="C54" s="31" t="inlineStr">
        <is>
          <t>SPORTSKA PREHRANA</t>
        </is>
      </c>
      <c r="D54" s="31" t="inlineStr">
        <is>
          <t>02 SILVER</t>
        </is>
      </c>
      <c r="E54" s="34" t="inlineStr">
        <is>
          <t>regular increase</t>
        </is>
      </c>
      <c r="F54" s="33" t="n"/>
      <c r="G54" s="33" t="n"/>
      <c r="H54" s="33" t="n"/>
      <c r="I54" s="33" t="n"/>
      <c r="J54" s="33" t="n"/>
      <c r="K54" s="33" t="n"/>
      <c r="L54" s="33" t="n"/>
      <c r="M54" s="33" t="n"/>
      <c r="N54" s="33" t="n"/>
      <c r="O54" s="33" t="n"/>
      <c r="P54" s="33" t="n"/>
      <c r="Q54" s="33" t="n"/>
      <c r="R54" s="33" t="n"/>
    </row>
    <row r="55">
      <c r="A55" s="31" t="inlineStr">
        <is>
          <t>DEMO0026</t>
        </is>
      </c>
      <c r="B55" s="32" t="inlineStr">
        <is>
          <t>DemoBCAA Lemon 400g</t>
        </is>
      </c>
      <c r="C55" s="31" t="inlineStr">
        <is>
          <t>SPORTSKA PREHRANA</t>
        </is>
      </c>
      <c r="D55" s="31" t="inlineStr">
        <is>
          <t>03 BRONZE</t>
        </is>
      </c>
      <c r="E55" s="24" t="inlineStr">
        <is>
          <t>on-top demand</t>
        </is>
      </c>
      <c r="F55" s="33" t="n"/>
      <c r="G55" s="33" t="n"/>
      <c r="H55" s="33" t="n">
        <v>74</v>
      </c>
      <c r="I55" s="33" t="n"/>
      <c r="J55" s="33" t="n"/>
      <c r="K55" s="33" t="n"/>
      <c r="L55" s="33" t="n"/>
      <c r="M55" s="33" t="n"/>
      <c r="N55" s="33" t="n">
        <v>147</v>
      </c>
      <c r="O55" s="33" t="n"/>
      <c r="P55" s="33" t="n"/>
      <c r="Q55" s="33" t="n">
        <v>167</v>
      </c>
      <c r="R55" s="33" t="n"/>
    </row>
    <row r="56">
      <c r="A56" s="31" t="inlineStr">
        <is>
          <t>DEMO0026</t>
        </is>
      </c>
      <c r="B56" s="32" t="inlineStr">
        <is>
          <t>DemoBCAA Lemon 400g</t>
        </is>
      </c>
      <c r="C56" s="31" t="inlineStr">
        <is>
          <t>SPORTSKA PREHRANA</t>
        </is>
      </c>
      <c r="D56" s="31" t="inlineStr">
        <is>
          <t>03 BRONZE</t>
        </is>
      </c>
      <c r="E56" s="34" t="inlineStr">
        <is>
          <t>regular increase</t>
        </is>
      </c>
      <c r="F56" s="33" t="n"/>
      <c r="G56" s="33" t="n"/>
      <c r="H56" s="33" t="n"/>
      <c r="I56" s="33" t="n"/>
      <c r="J56" s="33" t="n"/>
      <c r="K56" s="33" t="n"/>
      <c r="L56" s="33" t="n"/>
      <c r="M56" s="33" t="n"/>
      <c r="N56" s="33" t="n"/>
      <c r="O56" s="33" t="n"/>
      <c r="P56" s="33" t="n"/>
      <c r="Q56" s="33" t="n"/>
      <c r="R56" s="33" t="n"/>
    </row>
    <row r="57">
      <c r="A57" s="31" t="inlineStr">
        <is>
          <t>DEMO0027</t>
        </is>
      </c>
      <c r="B57" s="32" t="inlineStr">
        <is>
          <t>DemoEAA Mango 350g</t>
        </is>
      </c>
      <c r="C57" s="31" t="inlineStr">
        <is>
          <t>SPORTSKA PREHRANA</t>
        </is>
      </c>
      <c r="D57" s="31" t="inlineStr">
        <is>
          <t>03 BRONZE</t>
        </is>
      </c>
      <c r="E57" s="24" t="inlineStr">
        <is>
          <t>on-top demand</t>
        </is>
      </c>
      <c r="F57" s="33" t="n"/>
      <c r="G57" s="33" t="n"/>
      <c r="H57" s="33" t="n"/>
      <c r="I57" s="33" t="n"/>
      <c r="J57" s="33" t="n"/>
      <c r="K57" s="33" t="n"/>
      <c r="L57" s="33" t="n"/>
      <c r="M57" s="33" t="n"/>
      <c r="N57" s="33" t="n"/>
      <c r="O57" s="33" t="n"/>
      <c r="P57" s="33" t="n"/>
      <c r="Q57" s="33" t="n"/>
      <c r="R57" s="33" t="n"/>
    </row>
    <row r="58">
      <c r="A58" s="31" t="inlineStr">
        <is>
          <t>DEMO0027</t>
        </is>
      </c>
      <c r="B58" s="32" t="inlineStr">
        <is>
          <t>DemoEAA Mango 350g</t>
        </is>
      </c>
      <c r="C58" s="31" t="inlineStr">
        <is>
          <t>SPORTSKA PREHRANA</t>
        </is>
      </c>
      <c r="D58" s="31" t="inlineStr">
        <is>
          <t>03 BRONZE</t>
        </is>
      </c>
      <c r="E58" s="34" t="inlineStr">
        <is>
          <t>regular increase</t>
        </is>
      </c>
      <c r="F58" s="33" t="n"/>
      <c r="G58" s="33" t="n"/>
      <c r="H58" s="33" t="n"/>
      <c r="I58" s="33" t="n"/>
      <c r="J58" s="33" t="n"/>
      <c r="K58" s="33" t="n"/>
      <c r="L58" s="33" t="n"/>
      <c r="M58" s="33" t="n"/>
      <c r="N58" s="33" t="n"/>
      <c r="O58" s="33" t="n"/>
      <c r="P58" s="33" t="n"/>
      <c r="Q58" s="33" t="n"/>
      <c r="R58" s="33" t="n"/>
    </row>
    <row r="59">
      <c r="A59" s="31" t="inlineStr">
        <is>
          <t>DEMO0028</t>
        </is>
      </c>
      <c r="B59" s="32" t="inlineStr">
        <is>
          <t>DemoPreWorkout 300g</t>
        </is>
      </c>
      <c r="C59" s="31" t="inlineStr">
        <is>
          <t>SPORTSKA PREHRANA</t>
        </is>
      </c>
      <c r="D59" s="31" t="inlineStr">
        <is>
          <t>03 BRONZE</t>
        </is>
      </c>
      <c r="E59" s="24" t="inlineStr">
        <is>
          <t>on-top demand</t>
        </is>
      </c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  <c r="O59" s="33" t="n"/>
      <c r="P59" s="33" t="n"/>
      <c r="Q59" s="33" t="n"/>
      <c r="R59" s="33" t="n"/>
    </row>
    <row r="60">
      <c r="A60" s="31" t="inlineStr">
        <is>
          <t>DEMO0028</t>
        </is>
      </c>
      <c r="B60" s="32" t="inlineStr">
        <is>
          <t>DemoPreWorkout 300g</t>
        </is>
      </c>
      <c r="C60" s="31" t="inlineStr">
        <is>
          <t>SPORTSKA PREHRANA</t>
        </is>
      </c>
      <c r="D60" s="31" t="inlineStr">
        <is>
          <t>03 BRONZE</t>
        </is>
      </c>
      <c r="E60" s="34" t="inlineStr">
        <is>
          <t>regular increase</t>
        </is>
      </c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  <c r="O60" s="33" t="n"/>
      <c r="P60" s="33" t="n"/>
      <c r="Q60" s="33" t="n"/>
      <c r="R60" s="33" t="n"/>
    </row>
    <row r="61">
      <c r="A61" s="31" t="inlineStr">
        <is>
          <t>DEMO0029</t>
        </is>
      </c>
      <c r="B61" s="32" t="inlineStr">
        <is>
          <t>DemoBeta Alanine 200g</t>
        </is>
      </c>
      <c r="C61" s="31" t="inlineStr">
        <is>
          <t>SPORTSKA PREHRANA</t>
        </is>
      </c>
      <c r="D61" s="31" t="inlineStr">
        <is>
          <t>03 BRONZE</t>
        </is>
      </c>
      <c r="E61" s="24" t="inlineStr">
        <is>
          <t>on-top demand</t>
        </is>
      </c>
      <c r="F61" s="33" t="n"/>
      <c r="G61" s="33" t="n"/>
      <c r="H61" s="33" t="n"/>
      <c r="I61" s="33" t="n"/>
      <c r="J61" s="33" t="n"/>
      <c r="K61" s="33" t="n"/>
      <c r="L61" s="33" t="n"/>
      <c r="M61" s="33" t="n"/>
      <c r="N61" s="33" t="n"/>
      <c r="O61" s="33" t="n"/>
      <c r="P61" s="33" t="n"/>
      <c r="Q61" s="33" t="n"/>
      <c r="R61" s="33" t="n"/>
    </row>
    <row r="62">
      <c r="A62" s="31" t="inlineStr">
        <is>
          <t>DEMO0029</t>
        </is>
      </c>
      <c r="B62" s="32" t="inlineStr">
        <is>
          <t>DemoBeta Alanine 200g</t>
        </is>
      </c>
      <c r="C62" s="31" t="inlineStr">
        <is>
          <t>SPORTSKA PREHRANA</t>
        </is>
      </c>
      <c r="D62" s="31" t="inlineStr">
        <is>
          <t>03 BRONZE</t>
        </is>
      </c>
      <c r="E62" s="34" t="inlineStr">
        <is>
          <t>regular increase</t>
        </is>
      </c>
      <c r="F62" s="33" t="n"/>
      <c r="G62" s="33" t="n"/>
      <c r="H62" s="33" t="n"/>
      <c r="I62" s="33" t="n"/>
      <c r="J62" s="33" t="n"/>
      <c r="K62" s="33" t="n"/>
      <c r="L62" s="33" t="n"/>
      <c r="M62" s="33" t="n"/>
      <c r="N62" s="33" t="n"/>
      <c r="O62" s="33" t="n"/>
      <c r="P62" s="33" t="n"/>
      <c r="Q62" s="33" t="n"/>
      <c r="R62" s="33" t="n"/>
    </row>
    <row r="63">
      <c r="A63" s="31" t="inlineStr">
        <is>
          <t>DEMO0030</t>
        </is>
      </c>
      <c r="B63" s="32" t="inlineStr">
        <is>
          <t>DemoL-Carnitine Liquid</t>
        </is>
      </c>
      <c r="C63" s="31" t="inlineStr">
        <is>
          <t>SPORTSKA PREHRANA</t>
        </is>
      </c>
      <c r="D63" s="31" t="inlineStr">
        <is>
          <t>03 BRONZE</t>
        </is>
      </c>
      <c r="E63" s="24" t="inlineStr">
        <is>
          <t>on-top demand</t>
        </is>
      </c>
      <c r="F63" s="33" t="n"/>
      <c r="G63" s="33" t="n"/>
      <c r="H63" s="33" t="n"/>
      <c r="I63" s="33" t="n"/>
      <c r="J63" s="33" t="n"/>
      <c r="K63" s="33" t="n"/>
      <c r="L63" s="33" t="n"/>
      <c r="M63" s="33" t="n"/>
      <c r="N63" s="33" t="n"/>
      <c r="O63" s="33" t="n"/>
      <c r="P63" s="33" t="n"/>
      <c r="Q63" s="33" t="n"/>
      <c r="R63" s="33" t="n"/>
    </row>
    <row r="64">
      <c r="A64" s="31" t="inlineStr">
        <is>
          <t>DEMO0030</t>
        </is>
      </c>
      <c r="B64" s="32" t="inlineStr">
        <is>
          <t>DemoL-Carnitine Liquid</t>
        </is>
      </c>
      <c r="C64" s="31" t="inlineStr">
        <is>
          <t>SPORTSKA PREHRANA</t>
        </is>
      </c>
      <c r="D64" s="31" t="inlineStr">
        <is>
          <t>03 BRONZE</t>
        </is>
      </c>
      <c r="E64" s="34" t="inlineStr">
        <is>
          <t>regular increase</t>
        </is>
      </c>
      <c r="F64" s="33" t="n"/>
      <c r="G64" s="33" t="n"/>
      <c r="H64" s="33" t="n"/>
      <c r="I64" s="33" t="n"/>
      <c r="J64" s="33" t="n"/>
      <c r="K64" s="33" t="n"/>
      <c r="L64" s="33" t="n"/>
      <c r="M64" s="33" t="n"/>
      <c r="N64" s="33" t="n"/>
      <c r="O64" s="33" t="n"/>
      <c r="P64" s="33" t="n"/>
      <c r="Q64" s="33" t="n"/>
      <c r="R64" s="33" t="n"/>
    </row>
    <row r="65">
      <c r="A65" s="31" t="inlineStr">
        <is>
          <t>DEMO0031</t>
        </is>
      </c>
      <c r="B65" s="32" t="inlineStr">
        <is>
          <t>DemoZMA 90 caps</t>
        </is>
      </c>
      <c r="C65" s="31" t="inlineStr">
        <is>
          <t>SPORTSKA PREHRANA</t>
        </is>
      </c>
      <c r="D65" s="31" t="inlineStr">
        <is>
          <t>03 BRONZE</t>
        </is>
      </c>
      <c r="E65" s="24" t="inlineStr">
        <is>
          <t>on-top demand</t>
        </is>
      </c>
      <c r="F65" s="33" t="n"/>
      <c r="G65" s="33" t="n"/>
      <c r="H65" s="33" t="n"/>
      <c r="I65" s="33" t="n"/>
      <c r="J65" s="33" t="n"/>
      <c r="K65" s="33" t="n"/>
      <c r="L65" s="33" t="n"/>
      <c r="M65" s="33" t="n"/>
      <c r="N65" s="33" t="n"/>
      <c r="O65" s="33" t="n"/>
      <c r="P65" s="33" t="n"/>
      <c r="Q65" s="33" t="n"/>
      <c r="R65" s="33" t="n"/>
    </row>
    <row r="66">
      <c r="A66" s="31" t="inlineStr">
        <is>
          <t>DEMO0031</t>
        </is>
      </c>
      <c r="B66" s="32" t="inlineStr">
        <is>
          <t>DemoZMA 90 caps</t>
        </is>
      </c>
      <c r="C66" s="31" t="inlineStr">
        <is>
          <t>SPORTSKA PREHRANA</t>
        </is>
      </c>
      <c r="D66" s="31" t="inlineStr">
        <is>
          <t>03 BRONZE</t>
        </is>
      </c>
      <c r="E66" s="34" t="inlineStr">
        <is>
          <t>regular increase</t>
        </is>
      </c>
      <c r="F66" s="33" t="n"/>
      <c r="G66" s="33" t="n"/>
      <c r="H66" s="33" t="n"/>
      <c r="I66" s="33" t="n"/>
      <c r="J66" s="33" t="n"/>
      <c r="K66" s="33" t="n"/>
      <c r="L66" s="33" t="n"/>
      <c r="M66" s="33" t="n"/>
      <c r="N66" s="33" t="n"/>
      <c r="O66" s="33" t="n"/>
      <c r="P66" s="33" t="n"/>
      <c r="Q66" s="33" t="n"/>
      <c r="R66" s="33" t="n"/>
    </row>
    <row r="67">
      <c r="A67" s="31" t="inlineStr">
        <is>
          <t>DEMO0032</t>
        </is>
      </c>
      <c r="B67" s="32" t="inlineStr">
        <is>
          <t>DemoMulti Sport 60</t>
        </is>
      </c>
      <c r="C67" s="31" t="inlineStr">
        <is>
          <t>SPORTSKA PREHRANA</t>
        </is>
      </c>
      <c r="D67" s="31" t="inlineStr">
        <is>
          <t>03 BRONZE</t>
        </is>
      </c>
      <c r="E67" s="24" t="inlineStr">
        <is>
          <t>on-top demand</t>
        </is>
      </c>
      <c r="F67" s="33" t="n"/>
      <c r="G67" s="33" t="n"/>
      <c r="H67" s="33" t="n"/>
      <c r="I67" s="33" t="n"/>
      <c r="J67" s="33" t="n"/>
      <c r="K67" s="33" t="n"/>
      <c r="L67" s="33" t="n"/>
      <c r="M67" s="33" t="n"/>
      <c r="N67" s="33" t="n"/>
      <c r="O67" s="33" t="n"/>
      <c r="P67" s="33" t="n"/>
      <c r="Q67" s="33" t="n"/>
      <c r="R67" s="33" t="n"/>
    </row>
    <row r="68">
      <c r="A68" s="31" t="inlineStr">
        <is>
          <t>DEMO0032</t>
        </is>
      </c>
      <c r="B68" s="32" t="inlineStr">
        <is>
          <t>DemoMulti Sport 60</t>
        </is>
      </c>
      <c r="C68" s="31" t="inlineStr">
        <is>
          <t>SPORTSKA PREHRANA</t>
        </is>
      </c>
      <c r="D68" s="31" t="inlineStr">
        <is>
          <t>03 BRONZE</t>
        </is>
      </c>
      <c r="E68" s="34" t="inlineStr">
        <is>
          <t>regular increase</t>
        </is>
      </c>
      <c r="F68" s="33" t="n"/>
      <c r="G68" s="33" t="n"/>
      <c r="H68" s="33" t="n"/>
      <c r="I68" s="33" t="n"/>
      <c r="J68" s="33" t="n"/>
      <c r="K68" s="33" t="n"/>
      <c r="L68" s="33" t="n"/>
      <c r="M68" s="33" t="n"/>
      <c r="N68" s="33" t="n"/>
      <c r="O68" s="33" t="n"/>
      <c r="P68" s="33" t="n"/>
      <c r="Q68" s="33" t="n"/>
      <c r="R68" s="33" t="n"/>
    </row>
    <row r="69">
      <c r="A69" s="31" t="inlineStr">
        <is>
          <t>DEMO0033</t>
        </is>
      </c>
      <c r="B69" s="32" t="inlineStr">
        <is>
          <t>DemoShaker 600ml</t>
        </is>
      </c>
      <c r="C69" s="31" t="inlineStr">
        <is>
          <t>FITNESS OPREMA</t>
        </is>
      </c>
      <c r="D69" s="31" t="inlineStr">
        <is>
          <t>03 BRONZE</t>
        </is>
      </c>
      <c r="E69" s="24" t="inlineStr">
        <is>
          <t>on-top demand</t>
        </is>
      </c>
      <c r="F69" s="33" t="n"/>
      <c r="G69" s="33" t="n"/>
      <c r="H69" s="33" t="n"/>
      <c r="I69" s="33" t="n"/>
      <c r="J69" s="33" t="n"/>
      <c r="K69" s="33" t="n"/>
      <c r="L69" s="33" t="n"/>
      <c r="M69" s="33" t="n"/>
      <c r="N69" s="33" t="n"/>
      <c r="O69" s="33" t="n"/>
      <c r="P69" s="33" t="n"/>
      <c r="Q69" s="33" t="n"/>
      <c r="R69" s="33" t="n"/>
    </row>
    <row r="70">
      <c r="A70" s="31" t="inlineStr">
        <is>
          <t>DEMO0033</t>
        </is>
      </c>
      <c r="B70" s="32" t="inlineStr">
        <is>
          <t>DemoShaker 600ml</t>
        </is>
      </c>
      <c r="C70" s="31" t="inlineStr">
        <is>
          <t>FITNESS OPREMA</t>
        </is>
      </c>
      <c r="D70" s="31" t="inlineStr">
        <is>
          <t>03 BRONZE</t>
        </is>
      </c>
      <c r="E70" s="34" t="inlineStr">
        <is>
          <t>regular increase</t>
        </is>
      </c>
      <c r="F70" s="33" t="n"/>
      <c r="G70" s="33" t="n"/>
      <c r="H70" s="33" t="n"/>
      <c r="I70" s="33" t="n"/>
      <c r="J70" s="33" t="n"/>
      <c r="K70" s="33" t="n"/>
      <c r="L70" s="33" t="n"/>
      <c r="M70" s="33" t="n"/>
      <c r="N70" s="33" t="n"/>
      <c r="O70" s="33" t="n"/>
      <c r="P70" s="33" t="n"/>
      <c r="Q70" s="33" t="n"/>
      <c r="R70" s="33" t="n"/>
    </row>
    <row r="71">
      <c r="A71" s="31" t="inlineStr">
        <is>
          <t>DEMO0034</t>
        </is>
      </c>
      <c r="B71" s="32" t="inlineStr">
        <is>
          <t>DemoTowel Gym Black</t>
        </is>
      </c>
      <c r="C71" s="31" t="inlineStr">
        <is>
          <t>FITNESS OPREMA</t>
        </is>
      </c>
      <c r="D71" s="31" t="inlineStr">
        <is>
          <t>03 BRONZE</t>
        </is>
      </c>
      <c r="E71" s="24" t="inlineStr">
        <is>
          <t>on-top demand</t>
        </is>
      </c>
      <c r="F71" s="33" t="n"/>
      <c r="G71" s="33" t="n"/>
      <c r="H71" s="33" t="n"/>
      <c r="I71" s="33" t="n"/>
      <c r="J71" s="33" t="n"/>
      <c r="K71" s="33" t="n"/>
      <c r="L71" s="33" t="n"/>
      <c r="M71" s="33" t="n"/>
      <c r="N71" s="33" t="n"/>
      <c r="O71" s="33" t="n"/>
      <c r="P71" s="33" t="n"/>
      <c r="Q71" s="33" t="n"/>
      <c r="R71" s="33" t="n"/>
    </row>
    <row r="72">
      <c r="A72" s="31" t="inlineStr">
        <is>
          <t>DEMO0034</t>
        </is>
      </c>
      <c r="B72" s="32" t="inlineStr">
        <is>
          <t>DemoTowel Gym Black</t>
        </is>
      </c>
      <c r="C72" s="31" t="inlineStr">
        <is>
          <t>FITNESS OPREMA</t>
        </is>
      </c>
      <c r="D72" s="31" t="inlineStr">
        <is>
          <t>03 BRONZE</t>
        </is>
      </c>
      <c r="E72" s="34" t="inlineStr">
        <is>
          <t>regular increase</t>
        </is>
      </c>
      <c r="F72" s="33" t="n"/>
      <c r="G72" s="33" t="n"/>
      <c r="H72" s="33" t="n"/>
      <c r="I72" s="33" t="n"/>
      <c r="J72" s="33" t="n"/>
      <c r="K72" s="33" t="n"/>
      <c r="L72" s="33" t="n"/>
      <c r="M72" s="33" t="n"/>
      <c r="N72" s="33" t="n"/>
      <c r="O72" s="33" t="n"/>
      <c r="P72" s="33" t="n"/>
      <c r="Q72" s="33" t="n"/>
      <c r="R72" s="33" t="n"/>
    </row>
    <row r="73">
      <c r="A73" s="31" t="inlineStr">
        <is>
          <t>DEMO0035</t>
        </is>
      </c>
      <c r="B73" s="32" t="inlineStr">
        <is>
          <t>DemoGloves L</t>
        </is>
      </c>
      <c r="C73" s="31" t="inlineStr">
        <is>
          <t>FITNESS OPREMA</t>
        </is>
      </c>
      <c r="D73" s="31" t="inlineStr">
        <is>
          <t>03 BRONZE</t>
        </is>
      </c>
      <c r="E73" s="24" t="inlineStr">
        <is>
          <t>on-top demand</t>
        </is>
      </c>
      <c r="F73" s="33" t="n"/>
      <c r="G73" s="33" t="n"/>
      <c r="H73" s="33" t="n"/>
      <c r="I73" s="33" t="n"/>
      <c r="J73" s="33" t="n"/>
      <c r="K73" s="33" t="n"/>
      <c r="L73" s="33" t="n"/>
      <c r="M73" s="33" t="n"/>
      <c r="N73" s="33" t="n"/>
      <c r="O73" s="33" t="n"/>
      <c r="P73" s="33" t="n"/>
      <c r="Q73" s="33" t="n"/>
      <c r="R73" s="33" t="n"/>
    </row>
    <row r="74">
      <c r="A74" s="31" t="inlineStr">
        <is>
          <t>DEMO0035</t>
        </is>
      </c>
      <c r="B74" s="32" t="inlineStr">
        <is>
          <t>DemoGloves L</t>
        </is>
      </c>
      <c r="C74" s="31" t="inlineStr">
        <is>
          <t>FITNESS OPREMA</t>
        </is>
      </c>
      <c r="D74" s="31" t="inlineStr">
        <is>
          <t>03 BRONZE</t>
        </is>
      </c>
      <c r="E74" s="34" t="inlineStr">
        <is>
          <t>regular increase</t>
        </is>
      </c>
      <c r="F74" s="33" t="n"/>
      <c r="G74" s="33" t="n"/>
      <c r="H74" s="33" t="n"/>
      <c r="I74" s="33" t="n"/>
      <c r="J74" s="33" t="n"/>
      <c r="K74" s="33" t="n"/>
      <c r="L74" s="33" t="n"/>
      <c r="M74" s="33" t="n"/>
      <c r="N74" s="33" t="n"/>
      <c r="O74" s="33" t="n"/>
      <c r="P74" s="33" t="n"/>
      <c r="Q74" s="33" t="n"/>
      <c r="R74" s="33" t="n"/>
    </row>
    <row r="75">
      <c r="A75" s="31" t="inlineStr">
        <is>
          <t>DEMO0036</t>
        </is>
      </c>
      <c r="B75" s="32" t="inlineStr">
        <is>
          <t>DemoLifting Belt M</t>
        </is>
      </c>
      <c r="C75" s="31" t="inlineStr">
        <is>
          <t>FITNESS OPREMA</t>
        </is>
      </c>
      <c r="D75" s="31" t="inlineStr">
        <is>
          <t>03 BRONZE</t>
        </is>
      </c>
      <c r="E75" s="24" t="inlineStr">
        <is>
          <t>on-top demand</t>
        </is>
      </c>
      <c r="F75" s="33" t="n"/>
      <c r="G75" s="33" t="n"/>
      <c r="H75" s="33" t="n"/>
      <c r="I75" s="33" t="n"/>
      <c r="J75" s="33" t="n"/>
      <c r="K75" s="33" t="n"/>
      <c r="L75" s="33" t="n"/>
      <c r="M75" s="33" t="n"/>
      <c r="N75" s="33" t="n"/>
      <c r="O75" s="33" t="n"/>
      <c r="P75" s="33" t="n"/>
      <c r="Q75" s="33" t="n"/>
      <c r="R75" s="33" t="n"/>
    </row>
    <row r="76">
      <c r="A76" s="31" t="inlineStr">
        <is>
          <t>DEMO0036</t>
        </is>
      </c>
      <c r="B76" s="32" t="inlineStr">
        <is>
          <t>DemoLifting Belt M</t>
        </is>
      </c>
      <c r="C76" s="31" t="inlineStr">
        <is>
          <t>FITNESS OPREMA</t>
        </is>
      </c>
      <c r="D76" s="31" t="inlineStr">
        <is>
          <t>03 BRONZE</t>
        </is>
      </c>
      <c r="E76" s="34" t="inlineStr">
        <is>
          <t>regular increase</t>
        </is>
      </c>
      <c r="F76" s="33" t="n"/>
      <c r="G76" s="33" t="n"/>
      <c r="H76" s="33" t="n"/>
      <c r="I76" s="33" t="n"/>
      <c r="J76" s="33" t="n"/>
      <c r="K76" s="33" t="n"/>
      <c r="L76" s="33" t="n"/>
      <c r="M76" s="33" t="n"/>
      <c r="N76" s="33" t="n"/>
      <c r="O76" s="33" t="n"/>
      <c r="P76" s="33" t="n"/>
      <c r="Q76" s="33" t="n"/>
      <c r="R76" s="33" t="n"/>
    </row>
    <row r="77">
      <c r="A77" s="31" t="inlineStr">
        <is>
          <t>DEMO0037</t>
        </is>
      </c>
      <c r="B77" s="32" t="inlineStr">
        <is>
          <t>DemoResistance Band Set</t>
        </is>
      </c>
      <c r="C77" s="31" t="inlineStr">
        <is>
          <t>FITNESS OPREMA</t>
        </is>
      </c>
      <c r="D77" s="31" t="inlineStr">
        <is>
          <t>03 BRONZE</t>
        </is>
      </c>
      <c r="E77" s="24" t="inlineStr">
        <is>
          <t>on-top demand</t>
        </is>
      </c>
      <c r="F77" s="33" t="n"/>
      <c r="G77" s="33" t="n"/>
      <c r="H77" s="33" t="n"/>
      <c r="I77" s="33" t="n"/>
      <c r="J77" s="33" t="n"/>
      <c r="K77" s="33" t="n"/>
      <c r="L77" s="33" t="n"/>
      <c r="M77" s="33" t="n">
        <v>66</v>
      </c>
      <c r="N77" s="33" t="n">
        <v>24</v>
      </c>
      <c r="O77" s="33" t="n"/>
      <c r="P77" s="33" t="n">
        <v>245</v>
      </c>
      <c r="Q77" s="33" t="n"/>
      <c r="R77" s="33" t="n"/>
    </row>
    <row r="78">
      <c r="A78" s="31" t="inlineStr">
        <is>
          <t>DEMO0037</t>
        </is>
      </c>
      <c r="B78" s="32" t="inlineStr">
        <is>
          <t>DemoResistance Band Set</t>
        </is>
      </c>
      <c r="C78" s="31" t="inlineStr">
        <is>
          <t>FITNESS OPREMA</t>
        </is>
      </c>
      <c r="D78" s="31" t="inlineStr">
        <is>
          <t>03 BRONZE</t>
        </is>
      </c>
      <c r="E78" s="34" t="inlineStr">
        <is>
          <t>regular increase</t>
        </is>
      </c>
      <c r="F78" s="33" t="n"/>
      <c r="G78" s="33" t="n"/>
      <c r="H78" s="33" t="n"/>
      <c r="I78" s="33" t="n"/>
      <c r="J78" s="33" t="n"/>
      <c r="K78" s="33" t="n"/>
      <c r="L78" s="33" t="n"/>
      <c r="M78" s="33" t="n"/>
      <c r="N78" s="33" t="n"/>
      <c r="O78" s="33" t="n"/>
      <c r="P78" s="33" t="n"/>
      <c r="Q78" s="33" t="n"/>
      <c r="R78" s="33" t="n"/>
    </row>
    <row r="79">
      <c r="A79" s="31" t="inlineStr">
        <is>
          <t>DEMO0038</t>
        </is>
      </c>
      <c r="B79" s="32" t="inlineStr">
        <is>
          <t>DemoFoam Roller</t>
        </is>
      </c>
      <c r="C79" s="31" t="inlineStr">
        <is>
          <t>FITNESS OPREMA</t>
        </is>
      </c>
      <c r="D79" s="31" t="inlineStr">
        <is>
          <t>03 BRONZE</t>
        </is>
      </c>
      <c r="E79" s="24" t="inlineStr">
        <is>
          <t>on-top demand</t>
        </is>
      </c>
      <c r="F79" s="33" t="n"/>
      <c r="G79" s="33" t="n"/>
      <c r="H79" s="33" t="n"/>
      <c r="I79" s="33" t="n"/>
      <c r="J79" s="33" t="n">
        <v>101</v>
      </c>
      <c r="K79" s="33" t="n"/>
      <c r="L79" s="33" t="n">
        <v>240</v>
      </c>
      <c r="M79" s="33" t="n"/>
      <c r="N79" s="33" t="n"/>
      <c r="O79" s="33" t="n"/>
      <c r="P79" s="33" t="n">
        <v>125</v>
      </c>
      <c r="Q79" s="33" t="n"/>
      <c r="R79" s="33" t="n"/>
    </row>
    <row r="80">
      <c r="A80" s="31" t="inlineStr">
        <is>
          <t>DEMO0038</t>
        </is>
      </c>
      <c r="B80" s="32" t="inlineStr">
        <is>
          <t>DemoFoam Roller</t>
        </is>
      </c>
      <c r="C80" s="31" t="inlineStr">
        <is>
          <t>FITNESS OPREMA</t>
        </is>
      </c>
      <c r="D80" s="31" t="inlineStr">
        <is>
          <t>03 BRONZE</t>
        </is>
      </c>
      <c r="E80" s="34" t="inlineStr">
        <is>
          <t>regular increase</t>
        </is>
      </c>
      <c r="F80" s="33" t="n"/>
      <c r="G80" s="33" t="n"/>
      <c r="H80" s="33" t="n"/>
      <c r="I80" s="33" t="n"/>
      <c r="J80" s="33" t="n"/>
      <c r="K80" s="33" t="n"/>
      <c r="L80" s="33" t="n"/>
      <c r="M80" s="33" t="n"/>
      <c r="N80" s="33" t="n"/>
      <c r="O80" s="33" t="n"/>
      <c r="P80" s="33" t="n"/>
      <c r="Q80" s="33" t="n"/>
      <c r="R80" s="33" t="n"/>
    </row>
    <row r="81">
      <c r="A81" s="31" t="inlineStr">
        <is>
          <t>DEMO0039</t>
        </is>
      </c>
      <c r="B81" s="32" t="inlineStr">
        <is>
          <t>DemoBottle 1L Black</t>
        </is>
      </c>
      <c r="C81" s="31" t="inlineStr">
        <is>
          <t>DRINKWARE I HOME</t>
        </is>
      </c>
      <c r="D81" s="31" t="inlineStr">
        <is>
          <t>03 BRONZE</t>
        </is>
      </c>
      <c r="E81" s="24" t="inlineStr">
        <is>
          <t>on-top demand</t>
        </is>
      </c>
      <c r="F81" s="33" t="n"/>
      <c r="G81" s="33" t="n"/>
      <c r="H81" s="33" t="n"/>
      <c r="I81" s="33" t="n"/>
      <c r="J81" s="33" t="n"/>
      <c r="K81" s="33" t="n"/>
      <c r="L81" s="33" t="n"/>
      <c r="M81" s="33" t="n"/>
      <c r="N81" s="33" t="n"/>
      <c r="O81" s="33" t="n"/>
      <c r="P81" s="33" t="n"/>
      <c r="Q81" s="33" t="n"/>
      <c r="R81" s="33" t="n"/>
    </row>
    <row r="82">
      <c r="A82" s="31" t="inlineStr">
        <is>
          <t>DEMO0039</t>
        </is>
      </c>
      <c r="B82" s="32" t="inlineStr">
        <is>
          <t>DemoBottle 1L Black</t>
        </is>
      </c>
      <c r="C82" s="31" t="inlineStr">
        <is>
          <t>DRINKWARE I HOME</t>
        </is>
      </c>
      <c r="D82" s="31" t="inlineStr">
        <is>
          <t>03 BRONZE</t>
        </is>
      </c>
      <c r="E82" s="34" t="inlineStr">
        <is>
          <t>regular increase</t>
        </is>
      </c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  <c r="O82" s="33" t="n"/>
      <c r="P82" s="33" t="n"/>
      <c r="Q82" s="33" t="n"/>
      <c r="R82" s="33" t="n"/>
    </row>
    <row r="83">
      <c r="A83" s="31" t="inlineStr">
        <is>
          <t>DEMO0040</t>
        </is>
      </c>
      <c r="B83" s="32" t="inlineStr">
        <is>
          <t>DemoBottle 750ml Pink</t>
        </is>
      </c>
      <c r="C83" s="31" t="inlineStr">
        <is>
          <t>DRINKWARE I HOME</t>
        </is>
      </c>
      <c r="D83" s="31" t="inlineStr">
        <is>
          <t>03 BRONZE</t>
        </is>
      </c>
      <c r="E83" s="24" t="inlineStr">
        <is>
          <t>on-top demand</t>
        </is>
      </c>
      <c r="F83" s="33" t="n"/>
      <c r="G83" s="33" t="n"/>
      <c r="H83" s="33" t="n"/>
      <c r="I83" s="33" t="n"/>
      <c r="J83" s="33" t="n"/>
      <c r="K83" s="33" t="n"/>
      <c r="L83" s="33" t="n">
        <v>180</v>
      </c>
      <c r="M83" s="33" t="n"/>
      <c r="N83" s="33" t="n"/>
      <c r="O83" s="33" t="n">
        <v>35</v>
      </c>
      <c r="P83" s="33" t="n"/>
      <c r="Q83" s="33" t="n"/>
      <c r="R83" s="33" t="n">
        <v>206</v>
      </c>
    </row>
    <row r="84">
      <c r="A84" s="31" t="inlineStr">
        <is>
          <t>DEMO0040</t>
        </is>
      </c>
      <c r="B84" s="32" t="inlineStr">
        <is>
          <t>DemoBottle 750ml Pink</t>
        </is>
      </c>
      <c r="C84" s="31" t="inlineStr">
        <is>
          <t>DRINKWARE I HOME</t>
        </is>
      </c>
      <c r="D84" s="31" t="inlineStr">
        <is>
          <t>03 BRONZE</t>
        </is>
      </c>
      <c r="E84" s="34" t="inlineStr">
        <is>
          <t>regular increase</t>
        </is>
      </c>
      <c r="F84" s="33" t="n"/>
      <c r="G84" s="33" t="n"/>
      <c r="H84" s="33" t="n"/>
      <c r="I84" s="33" t="n"/>
      <c r="J84" s="33" t="n"/>
      <c r="K84" s="33" t="n"/>
      <c r="L84" s="33" t="n"/>
      <c r="M84" s="33" t="n"/>
      <c r="N84" s="33" t="n"/>
      <c r="O84" s="33" t="n"/>
      <c r="P84" s="33" t="n"/>
      <c r="Q84" s="33" t="n"/>
      <c r="R84" s="33" t="n"/>
    </row>
    <row r="85">
      <c r="A85" s="31" t="inlineStr">
        <is>
          <t>DEMO0041</t>
        </is>
      </c>
      <c r="B85" s="32" t="inlineStr">
        <is>
          <t>DemoMug Steel 350ml</t>
        </is>
      </c>
      <c r="C85" s="31" t="inlineStr">
        <is>
          <t>DRINKWARE I HOME</t>
        </is>
      </c>
      <c r="D85" s="31" t="inlineStr">
        <is>
          <t>03 BRONZE</t>
        </is>
      </c>
      <c r="E85" s="24" t="inlineStr">
        <is>
          <t>on-top demand</t>
        </is>
      </c>
      <c r="F85" s="33" t="n"/>
      <c r="G85" s="33" t="n"/>
      <c r="H85" s="33" t="n"/>
      <c r="I85" s="33" t="n"/>
      <c r="J85" s="33" t="n">
        <v>185</v>
      </c>
      <c r="K85" s="33" t="n"/>
      <c r="L85" s="33" t="n"/>
      <c r="M85" s="33" t="n"/>
      <c r="N85" s="33" t="n"/>
      <c r="O85" s="33" t="n"/>
      <c r="P85" s="33" t="n"/>
      <c r="Q85" s="33" t="n"/>
      <c r="R85" s="33" t="n">
        <v>61</v>
      </c>
    </row>
    <row r="86">
      <c r="A86" s="31" t="inlineStr">
        <is>
          <t>DEMO0041</t>
        </is>
      </c>
      <c r="B86" s="32" t="inlineStr">
        <is>
          <t>DemoMug Steel 350ml</t>
        </is>
      </c>
      <c r="C86" s="31" t="inlineStr">
        <is>
          <t>DRINKWARE I HOME</t>
        </is>
      </c>
      <c r="D86" s="31" t="inlineStr">
        <is>
          <t>03 BRONZE</t>
        </is>
      </c>
      <c r="E86" s="34" t="inlineStr">
        <is>
          <t>regular increase</t>
        </is>
      </c>
      <c r="F86" s="33" t="n"/>
      <c r="G86" s="33" t="n"/>
      <c r="H86" s="33" t="n"/>
      <c r="I86" s="33" t="n"/>
      <c r="J86" s="33" t="n"/>
      <c r="K86" s="33" t="n"/>
      <c r="L86" s="33" t="n"/>
      <c r="M86" s="33" t="n"/>
      <c r="N86" s="33" t="n"/>
      <c r="O86" s="33" t="n"/>
      <c r="P86" s="33" t="n"/>
      <c r="Q86" s="33" t="n"/>
      <c r="R86" s="33" t="n"/>
    </row>
    <row r="87">
      <c r="A87" s="31" t="inlineStr">
        <is>
          <t>DEMO0042</t>
        </is>
      </c>
      <c r="B87" s="32" t="inlineStr">
        <is>
          <t>DemoLunchbox 1.2L</t>
        </is>
      </c>
      <c r="C87" s="31" t="inlineStr">
        <is>
          <t>DRINKWARE I HOME</t>
        </is>
      </c>
      <c r="D87" s="31" t="inlineStr">
        <is>
          <t>03 BRONZE</t>
        </is>
      </c>
      <c r="E87" s="24" t="inlineStr">
        <is>
          <t>on-top demand</t>
        </is>
      </c>
      <c r="F87" s="33" t="n"/>
      <c r="G87" s="33" t="n"/>
      <c r="H87" s="33" t="n"/>
      <c r="I87" s="33" t="n"/>
      <c r="J87" s="33" t="n"/>
      <c r="K87" s="33" t="n"/>
      <c r="L87" s="33" t="n"/>
      <c r="M87" s="33" t="n"/>
      <c r="N87" s="33" t="n"/>
      <c r="O87" s="33" t="n"/>
      <c r="P87" s="33" t="n"/>
      <c r="Q87" s="33" t="n"/>
      <c r="R87" s="33" t="n"/>
    </row>
    <row r="88">
      <c r="A88" s="31" t="inlineStr">
        <is>
          <t>DEMO0042</t>
        </is>
      </c>
      <c r="B88" s="32" t="inlineStr">
        <is>
          <t>DemoLunchbox 1.2L</t>
        </is>
      </c>
      <c r="C88" s="31" t="inlineStr">
        <is>
          <t>DRINKWARE I HOME</t>
        </is>
      </c>
      <c r="D88" s="31" t="inlineStr">
        <is>
          <t>03 BRONZE</t>
        </is>
      </c>
      <c r="E88" s="34" t="inlineStr">
        <is>
          <t>regular increase</t>
        </is>
      </c>
      <c r="F88" s="33" t="n"/>
      <c r="G88" s="33" t="n"/>
      <c r="H88" s="33" t="n"/>
      <c r="I88" s="33" t="n"/>
      <c r="J88" s="33" t="n"/>
      <c r="K88" s="33" t="n"/>
      <c r="L88" s="33" t="n"/>
      <c r="M88" s="33" t="n"/>
      <c r="N88" s="33" t="n"/>
      <c r="O88" s="33" t="n"/>
      <c r="P88" s="33" t="n"/>
      <c r="Q88" s="33" t="n"/>
      <c r="R88" s="33" t="n"/>
    </row>
    <row r="89">
      <c r="A89" s="31" t="inlineStr">
        <is>
          <t>DEMO0043</t>
        </is>
      </c>
      <c r="B89" s="32" t="inlineStr">
        <is>
          <t>DemoFitTracker Watch</t>
        </is>
      </c>
      <c r="C89" s="31" t="inlineStr">
        <is>
          <t>GADGETI</t>
        </is>
      </c>
      <c r="D89" s="31" t="inlineStr">
        <is>
          <t>03 BRONZE</t>
        </is>
      </c>
      <c r="E89" s="24" t="inlineStr">
        <is>
          <t>on-top demand</t>
        </is>
      </c>
      <c r="F89" s="33" t="n"/>
      <c r="G89" s="33" t="n"/>
      <c r="H89" s="33" t="n"/>
      <c r="I89" s="33" t="n"/>
      <c r="J89" s="33" t="n"/>
      <c r="K89" s="33" t="n"/>
      <c r="L89" s="33" t="n"/>
      <c r="M89" s="33" t="n"/>
      <c r="N89" s="33" t="n"/>
      <c r="O89" s="33" t="n"/>
      <c r="P89" s="33" t="n"/>
      <c r="Q89" s="33" t="n"/>
      <c r="R89" s="33" t="n"/>
    </row>
    <row r="90">
      <c r="A90" s="31" t="inlineStr">
        <is>
          <t>DEMO0043</t>
        </is>
      </c>
      <c r="B90" s="32" t="inlineStr">
        <is>
          <t>DemoFitTracker Watch</t>
        </is>
      </c>
      <c r="C90" s="31" t="inlineStr">
        <is>
          <t>GADGETI</t>
        </is>
      </c>
      <c r="D90" s="31" t="inlineStr">
        <is>
          <t>03 BRONZE</t>
        </is>
      </c>
      <c r="E90" s="34" t="inlineStr">
        <is>
          <t>regular increase</t>
        </is>
      </c>
      <c r="F90" s="33" t="n"/>
      <c r="G90" s="33" t="n"/>
      <c r="H90" s="33" t="n"/>
      <c r="I90" s="33" t="n"/>
      <c r="J90" s="33" t="n"/>
      <c r="K90" s="33" t="n"/>
      <c r="L90" s="33" t="n"/>
      <c r="M90" s="33" t="n"/>
      <c r="N90" s="33" t="n"/>
      <c r="O90" s="33" t="n"/>
      <c r="P90" s="33" t="n"/>
      <c r="Q90" s="33" t="n"/>
      <c r="R90" s="33" t="n"/>
    </row>
    <row r="91">
      <c r="A91" s="31" t="inlineStr">
        <is>
          <t>DEMO0044</t>
        </is>
      </c>
      <c r="B91" s="32" t="inlineStr">
        <is>
          <t>DemoSmart Scale</t>
        </is>
      </c>
      <c r="C91" s="31" t="inlineStr">
        <is>
          <t>GADGETI</t>
        </is>
      </c>
      <c r="D91" s="31" t="inlineStr">
        <is>
          <t>03 BRONZE</t>
        </is>
      </c>
      <c r="E91" s="24" t="inlineStr">
        <is>
          <t>on-top demand</t>
        </is>
      </c>
      <c r="F91" s="33" t="n"/>
      <c r="G91" s="33" t="n"/>
      <c r="H91" s="33" t="n"/>
      <c r="I91" s="33" t="n"/>
      <c r="J91" s="33" t="n"/>
      <c r="K91" s="33" t="n"/>
      <c r="L91" s="33" t="n"/>
      <c r="M91" s="33" t="n"/>
      <c r="N91" s="33" t="n"/>
      <c r="O91" s="33" t="n"/>
      <c r="P91" s="33" t="n"/>
      <c r="Q91" s="33" t="n"/>
      <c r="R91" s="33" t="n"/>
    </row>
    <row r="92">
      <c r="A92" s="31" t="inlineStr">
        <is>
          <t>DEMO0044</t>
        </is>
      </c>
      <c r="B92" s="32" t="inlineStr">
        <is>
          <t>DemoSmart Scale</t>
        </is>
      </c>
      <c r="C92" s="31" t="inlineStr">
        <is>
          <t>GADGETI</t>
        </is>
      </c>
      <c r="D92" s="31" t="inlineStr">
        <is>
          <t>03 BRONZE</t>
        </is>
      </c>
      <c r="E92" s="34" t="inlineStr">
        <is>
          <t>regular increase</t>
        </is>
      </c>
      <c r="F92" s="33" t="n"/>
      <c r="G92" s="33" t="n"/>
      <c r="H92" s="33" t="n"/>
      <c r="I92" s="33" t="n"/>
      <c r="J92" s="33" t="n"/>
      <c r="K92" s="33" t="n"/>
      <c r="L92" s="33" t="n"/>
      <c r="M92" s="33" t="n"/>
      <c r="N92" s="33" t="n"/>
      <c r="O92" s="33" t="n"/>
      <c r="P92" s="33" t="n"/>
      <c r="Q92" s="33" t="n"/>
      <c r="R92" s="33" t="n"/>
    </row>
    <row r="93">
      <c r="A93" s="31" t="inlineStr">
        <is>
          <t>DEMO0045</t>
        </is>
      </c>
      <c r="B93" s="32" t="inlineStr">
        <is>
          <t>DemoJump Rope LED</t>
        </is>
      </c>
      <c r="C93" s="31" t="inlineStr">
        <is>
          <t>GADGETI</t>
        </is>
      </c>
      <c r="D93" s="31" t="inlineStr">
        <is>
          <t>03 BRONZE</t>
        </is>
      </c>
      <c r="E93" s="24" t="inlineStr">
        <is>
          <t>on-top demand</t>
        </is>
      </c>
      <c r="F93" s="33" t="n"/>
      <c r="G93" s="33" t="n"/>
      <c r="H93" s="33" t="n"/>
      <c r="I93" s="33" t="n"/>
      <c r="J93" s="33" t="n"/>
      <c r="K93" s="33" t="n"/>
      <c r="L93" s="33" t="n"/>
      <c r="M93" s="33" t="n"/>
      <c r="N93" s="33" t="n"/>
      <c r="O93" s="33" t="n"/>
      <c r="P93" s="33" t="n"/>
      <c r="Q93" s="33" t="n"/>
      <c r="R93" s="33" t="n"/>
    </row>
    <row r="94">
      <c r="A94" s="31" t="inlineStr">
        <is>
          <t>DEMO0045</t>
        </is>
      </c>
      <c r="B94" s="32" t="inlineStr">
        <is>
          <t>DemoJump Rope LED</t>
        </is>
      </c>
      <c r="C94" s="31" t="inlineStr">
        <is>
          <t>GADGETI</t>
        </is>
      </c>
      <c r="D94" s="31" t="inlineStr">
        <is>
          <t>03 BRONZE</t>
        </is>
      </c>
      <c r="E94" s="34" t="inlineStr">
        <is>
          <t>regular increase</t>
        </is>
      </c>
      <c r="F94" s="33" t="n"/>
      <c r="G94" s="33" t="n"/>
      <c r="H94" s="33" t="n"/>
      <c r="I94" s="33" t="n"/>
      <c r="J94" s="33" t="n"/>
      <c r="K94" s="33" t="n"/>
      <c r="L94" s="33" t="n"/>
      <c r="M94" s="33" t="n"/>
      <c r="N94" s="33" t="n"/>
      <c r="O94" s="33" t="n"/>
      <c r="P94" s="33" t="n"/>
      <c r="Q94" s="33" t="n"/>
      <c r="R94" s="33" t="n"/>
    </row>
    <row r="95">
      <c r="A95" s="31" t="inlineStr">
        <is>
          <t>DEMO0046</t>
        </is>
      </c>
      <c r="B95" s="32" t="inlineStr">
        <is>
          <t>DemoMassage Gun Mini</t>
        </is>
      </c>
      <c r="C95" s="31" t="inlineStr">
        <is>
          <t>GADGETI</t>
        </is>
      </c>
      <c r="D95" s="31" t="inlineStr">
        <is>
          <t>03 BRONZE</t>
        </is>
      </c>
      <c r="E95" s="24" t="inlineStr">
        <is>
          <t>on-top demand</t>
        </is>
      </c>
      <c r="F95" s="33" t="n"/>
      <c r="G95" s="33" t="n"/>
      <c r="H95" s="33" t="n"/>
      <c r="I95" s="33" t="n"/>
      <c r="J95" s="33" t="n"/>
      <c r="K95" s="33" t="n"/>
      <c r="L95" s="33" t="n"/>
      <c r="M95" s="33" t="n"/>
      <c r="N95" s="33" t="n"/>
      <c r="O95" s="33" t="n"/>
      <c r="P95" s="33" t="n"/>
      <c r="Q95" s="33" t="n"/>
      <c r="R95" s="33" t="n"/>
    </row>
    <row r="96">
      <c r="A96" s="31" t="inlineStr">
        <is>
          <t>DEMO0046</t>
        </is>
      </c>
      <c r="B96" s="32" t="inlineStr">
        <is>
          <t>DemoMassage Gun Mini</t>
        </is>
      </c>
      <c r="C96" s="31" t="inlineStr">
        <is>
          <t>GADGETI</t>
        </is>
      </c>
      <c r="D96" s="31" t="inlineStr">
        <is>
          <t>03 BRONZE</t>
        </is>
      </c>
      <c r="E96" s="34" t="inlineStr">
        <is>
          <t>regular increase</t>
        </is>
      </c>
      <c r="F96" s="33" t="n"/>
      <c r="G96" s="33" t="n"/>
      <c r="H96" s="33" t="n"/>
      <c r="I96" s="33" t="n"/>
      <c r="J96" s="33" t="n"/>
      <c r="K96" s="33" t="n"/>
      <c r="L96" s="33" t="n"/>
      <c r="M96" s="33" t="n"/>
      <c r="N96" s="33" t="n"/>
      <c r="O96" s="33" t="n"/>
      <c r="P96" s="33" t="n"/>
      <c r="Q96" s="33" t="n"/>
      <c r="R96" s="33" t="n"/>
    </row>
    <row r="97">
      <c r="A97" s="31" t="inlineStr">
        <is>
          <t>DEMO0047</t>
        </is>
      </c>
      <c r="B97" s="32" t="inlineStr">
        <is>
          <t>DemoBoxing Gloves 12oz</t>
        </is>
      </c>
      <c r="C97" s="31" t="inlineStr">
        <is>
          <t>BORILAČKA OPREMA</t>
        </is>
      </c>
      <c r="D97" s="31" t="inlineStr">
        <is>
          <t>03 BRONZE</t>
        </is>
      </c>
      <c r="E97" s="24" t="inlineStr">
        <is>
          <t>on-top demand</t>
        </is>
      </c>
      <c r="F97" s="33" t="n"/>
      <c r="G97" s="33" t="n"/>
      <c r="H97" s="33" t="n"/>
      <c r="I97" s="33" t="n"/>
      <c r="J97" s="33" t="n"/>
      <c r="K97" s="33" t="n"/>
      <c r="L97" s="33" t="n"/>
      <c r="M97" s="33" t="n"/>
      <c r="N97" s="33" t="n"/>
      <c r="O97" s="33" t="n"/>
      <c r="P97" s="33" t="n"/>
      <c r="Q97" s="33" t="n"/>
      <c r="R97" s="33" t="n"/>
    </row>
    <row r="98">
      <c r="A98" s="31" t="inlineStr">
        <is>
          <t>DEMO0047</t>
        </is>
      </c>
      <c r="B98" s="32" t="inlineStr">
        <is>
          <t>DemoBoxing Gloves 12oz</t>
        </is>
      </c>
      <c r="C98" s="31" t="inlineStr">
        <is>
          <t>BORILAČKA OPREMA</t>
        </is>
      </c>
      <c r="D98" s="31" t="inlineStr">
        <is>
          <t>03 BRONZE</t>
        </is>
      </c>
      <c r="E98" s="34" t="inlineStr">
        <is>
          <t>regular increase</t>
        </is>
      </c>
      <c r="F98" s="33" t="n"/>
      <c r="G98" s="33" t="n"/>
      <c r="H98" s="33" t="n"/>
      <c r="I98" s="33" t="n"/>
      <c r="J98" s="33" t="n"/>
      <c r="K98" s="33" t="n"/>
      <c r="L98" s="33" t="n"/>
      <c r="M98" s="33" t="n"/>
      <c r="N98" s="33" t="n"/>
      <c r="O98" s="33" t="n"/>
      <c r="P98" s="33" t="n"/>
      <c r="Q98" s="33" t="n"/>
      <c r="R98" s="33" t="n"/>
    </row>
    <row r="99">
      <c r="A99" s="31" t="inlineStr">
        <is>
          <t>DEMO0048</t>
        </is>
      </c>
      <c r="B99" s="32" t="inlineStr">
        <is>
          <t>DemoMouth Guard</t>
        </is>
      </c>
      <c r="C99" s="31" t="inlineStr">
        <is>
          <t>BORILAČKA OPREMA</t>
        </is>
      </c>
      <c r="D99" s="31" t="inlineStr">
        <is>
          <t>03 BRONZE</t>
        </is>
      </c>
      <c r="E99" s="24" t="inlineStr">
        <is>
          <t>on-top demand</t>
        </is>
      </c>
      <c r="F99" s="33" t="n"/>
      <c r="G99" s="33" t="n"/>
      <c r="H99" s="33" t="n"/>
      <c r="I99" s="33" t="n"/>
      <c r="J99" s="33" t="n"/>
      <c r="K99" s="33" t="n"/>
      <c r="L99" s="33" t="n"/>
      <c r="M99" s="33" t="n"/>
      <c r="N99" s="33" t="n"/>
      <c r="O99" s="33" t="n"/>
      <c r="P99" s="33" t="n"/>
      <c r="Q99" s="33" t="n"/>
      <c r="R99" s="33" t="n"/>
    </row>
    <row r="100">
      <c r="A100" s="31" t="inlineStr">
        <is>
          <t>DEMO0048</t>
        </is>
      </c>
      <c r="B100" s="32" t="inlineStr">
        <is>
          <t>DemoMouth Guard</t>
        </is>
      </c>
      <c r="C100" s="31" t="inlineStr">
        <is>
          <t>BORILAČKA OPREMA</t>
        </is>
      </c>
      <c r="D100" s="31" t="inlineStr">
        <is>
          <t>03 BRONZE</t>
        </is>
      </c>
      <c r="E100" s="34" t="inlineStr">
        <is>
          <t>regular increase</t>
        </is>
      </c>
      <c r="F100" s="33" t="n"/>
      <c r="G100" s="33" t="n"/>
      <c r="H100" s="33" t="n"/>
      <c r="I100" s="33" t="n"/>
      <c r="J100" s="33" t="n"/>
      <c r="K100" s="33" t="n"/>
      <c r="L100" s="33" t="n"/>
      <c r="M100" s="33" t="n"/>
      <c r="N100" s="33" t="n"/>
      <c r="O100" s="33" t="n"/>
      <c r="P100" s="33" t="n"/>
      <c r="Q100" s="33" t="n"/>
      <c r="R100" s="33" t="n"/>
    </row>
    <row r="101">
      <c r="A101" s="31" t="inlineStr">
        <is>
          <t>DEMO0049</t>
        </is>
      </c>
      <c r="B101" s="32" t="inlineStr">
        <is>
          <t>DemoShin Pads</t>
        </is>
      </c>
      <c r="C101" s="31" t="inlineStr">
        <is>
          <t>BORILAČKA OPREMA</t>
        </is>
      </c>
      <c r="D101" s="31" t="inlineStr">
        <is>
          <t>03 BRONZE</t>
        </is>
      </c>
      <c r="E101" s="24" t="inlineStr">
        <is>
          <t>on-top demand</t>
        </is>
      </c>
      <c r="F101" s="33" t="n"/>
      <c r="G101" s="33" t="n"/>
      <c r="H101" s="33" t="n"/>
      <c r="I101" s="33" t="n"/>
      <c r="J101" s="33" t="n"/>
      <c r="K101" s="33" t="n"/>
      <c r="L101" s="33" t="n"/>
      <c r="M101" s="33" t="n"/>
      <c r="N101" s="33" t="n"/>
      <c r="O101" s="33" t="n"/>
      <c r="P101" s="33" t="n"/>
      <c r="Q101" s="33" t="n"/>
      <c r="R101" s="33" t="n"/>
    </row>
    <row r="102">
      <c r="A102" s="31" t="inlineStr">
        <is>
          <t>DEMO0049</t>
        </is>
      </c>
      <c r="B102" s="32" t="inlineStr">
        <is>
          <t>DemoShin Pads</t>
        </is>
      </c>
      <c r="C102" s="31" t="inlineStr">
        <is>
          <t>BORILAČKA OPREMA</t>
        </is>
      </c>
      <c r="D102" s="31" t="inlineStr">
        <is>
          <t>03 BRONZE</t>
        </is>
      </c>
      <c r="E102" s="34" t="inlineStr">
        <is>
          <t>regular increase</t>
        </is>
      </c>
      <c r="F102" s="33" t="n"/>
      <c r="G102" s="33" t="n"/>
      <c r="H102" s="33" t="n"/>
      <c r="I102" s="33" t="n"/>
      <c r="J102" s="33" t="n"/>
      <c r="K102" s="33" t="n"/>
      <c r="L102" s="33" t="n"/>
      <c r="M102" s="33" t="n"/>
      <c r="N102" s="33" t="n"/>
      <c r="O102" s="33" t="n"/>
      <c r="P102" s="33" t="n"/>
      <c r="Q102" s="33" t="n"/>
      <c r="R102" s="33" t="n"/>
    </row>
    <row r="103">
      <c r="A103" s="31" t="inlineStr">
        <is>
          <t>DEMO0050</t>
        </is>
      </c>
      <c r="B103" s="32" t="inlineStr">
        <is>
          <t>DemoHand Wraps 4m</t>
        </is>
      </c>
      <c r="C103" s="31" t="inlineStr">
        <is>
          <t>BORILAČKA OPREMA</t>
        </is>
      </c>
      <c r="D103" s="31" t="inlineStr">
        <is>
          <t>03 BRONZE</t>
        </is>
      </c>
      <c r="E103" s="24" t="inlineStr">
        <is>
          <t>on-top demand</t>
        </is>
      </c>
      <c r="F103" s="33" t="n"/>
      <c r="G103" s="33" t="n"/>
      <c r="H103" s="33" t="n"/>
      <c r="I103" s="33" t="n"/>
      <c r="J103" s="33" t="n"/>
      <c r="K103" s="33" t="n"/>
      <c r="L103" s="33" t="n"/>
      <c r="M103" s="33" t="n"/>
      <c r="N103" s="33" t="n"/>
      <c r="O103" s="33" t="n"/>
      <c r="P103" s="33" t="n"/>
      <c r="Q103" s="33" t="n"/>
      <c r="R103" s="33" t="n"/>
    </row>
    <row r="104">
      <c r="A104" s="31" t="inlineStr">
        <is>
          <t>DEMO0050</t>
        </is>
      </c>
      <c r="B104" s="32" t="inlineStr">
        <is>
          <t>DemoHand Wraps 4m</t>
        </is>
      </c>
      <c r="C104" s="31" t="inlineStr">
        <is>
          <t>BORILAČKA OPREMA</t>
        </is>
      </c>
      <c r="D104" s="31" t="inlineStr">
        <is>
          <t>03 BRONZE</t>
        </is>
      </c>
      <c r="E104" s="34" t="inlineStr">
        <is>
          <t>regular increase</t>
        </is>
      </c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  <c r="O104" s="33" t="n"/>
      <c r="P104" s="33" t="n"/>
      <c r="Q104" s="33" t="n"/>
      <c r="R104" s="33" t="n"/>
    </row>
  </sheetData>
  <autoFilter ref="A4:R10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26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5" t="inlineStr">
        <is>
          <t>PLANNED PORTFOLIO (496 SKUs)</t>
        </is>
      </c>
    </row>
    <row r="5">
      <c r="A5" s="36" t="inlineStr">
        <is>
          <t>Grupacija</t>
        </is>
      </c>
      <c r="B5" s="6" t="inlineStr">
        <is>
          <t>CW19</t>
        </is>
      </c>
      <c r="C5" s="6" t="inlineStr">
        <is>
          <t>CW20</t>
        </is>
      </c>
      <c r="D5" s="6" t="inlineStr">
        <is>
          <t>CW21</t>
        </is>
      </c>
      <c r="E5" s="6" t="inlineStr">
        <is>
          <t>CW22</t>
        </is>
      </c>
      <c r="F5" s="6" t="inlineStr">
        <is>
          <t>CW23</t>
        </is>
      </c>
      <c r="G5" s="6" t="inlineStr">
        <is>
          <t>CW24</t>
        </is>
      </c>
      <c r="H5" s="6" t="inlineStr">
        <is>
          <t>CW25</t>
        </is>
      </c>
      <c r="I5" s="6" t="inlineStr">
        <is>
          <t>CW26</t>
        </is>
      </c>
      <c r="J5" s="6" t="inlineStr">
        <is>
          <t>CW27</t>
        </is>
      </c>
      <c r="K5" s="6" t="inlineStr">
        <is>
          <t>CW28</t>
        </is>
      </c>
      <c r="L5" s="6" t="inlineStr">
        <is>
          <t>CW29</t>
        </is>
      </c>
      <c r="M5" s="6" t="inlineStr">
        <is>
          <t>CW30</t>
        </is>
      </c>
      <c r="N5" s="6" t="inlineStr">
        <is>
          <t>CW31</t>
        </is>
      </c>
      <c r="O5" s="36" t="inlineStr">
        <is>
          <t>TOTAL 13wk</t>
        </is>
      </c>
    </row>
    <row r="6">
      <c r="A6" s="37" t="inlineStr">
        <is>
          <t>BIO I SUPERFOODS</t>
        </is>
      </c>
      <c r="B6" s="38" t="n">
        <v>23256.36</v>
      </c>
      <c r="C6" s="38" t="n">
        <v>22860.1</v>
      </c>
      <c r="D6" s="38" t="n">
        <v>22909.45</v>
      </c>
      <c r="E6" s="38" t="n">
        <v>23093.78</v>
      </c>
      <c r="F6" s="38" t="n">
        <v>20985.82</v>
      </c>
      <c r="G6" s="38" t="n">
        <v>22184.76</v>
      </c>
      <c r="H6" s="38" t="n">
        <v>21938.79</v>
      </c>
      <c r="I6" s="38" t="n">
        <v>20348.78</v>
      </c>
      <c r="J6" s="38" t="n">
        <v>21450.19</v>
      </c>
      <c r="K6" s="38" t="n">
        <v>21207.75</v>
      </c>
      <c r="L6" s="38" t="n">
        <v>20966.49</v>
      </c>
      <c r="M6" s="38" t="n">
        <v>19517.38</v>
      </c>
      <c r="N6" s="38" t="n">
        <v>20487.37</v>
      </c>
      <c r="O6" s="38">
        <f>SUM(B6:N6)</f>
        <v/>
      </c>
    </row>
    <row r="7">
      <c r="A7" s="37" t="inlineStr">
        <is>
          <t>BORILAČKA OPREMA</t>
        </is>
      </c>
      <c r="B7" s="38" t="n">
        <v>2671.79</v>
      </c>
      <c r="C7" s="38" t="n">
        <v>2586.58</v>
      </c>
      <c r="D7" s="38" t="n">
        <v>2822.2</v>
      </c>
      <c r="E7" s="38" t="n">
        <v>2974.71</v>
      </c>
      <c r="F7" s="38" t="n">
        <v>2897.58</v>
      </c>
      <c r="G7" s="38" t="n">
        <v>2772.29</v>
      </c>
      <c r="H7" s="38" t="n">
        <v>2765.24</v>
      </c>
      <c r="I7" s="38" t="n">
        <v>2837.99</v>
      </c>
      <c r="J7" s="38" t="n">
        <v>2873.43</v>
      </c>
      <c r="K7" s="38" t="n">
        <v>2844.62</v>
      </c>
      <c r="L7" s="38" t="n">
        <v>2810.84</v>
      </c>
      <c r="M7" s="38" t="n">
        <v>2813.78</v>
      </c>
      <c r="N7" s="38" t="n">
        <v>2835.48</v>
      </c>
      <c r="O7" s="38">
        <f>SUM(B7:N7)</f>
        <v/>
      </c>
    </row>
    <row r="8">
      <c r="A8" s="37" t="inlineStr">
        <is>
          <t>DRINKWARE I HOME</t>
        </is>
      </c>
      <c r="B8" s="38" t="n">
        <v>2214.96</v>
      </c>
      <c r="C8" s="38" t="n">
        <v>2130.27</v>
      </c>
      <c r="D8" s="38" t="n">
        <v>2112.68</v>
      </c>
      <c r="E8" s="38" t="n">
        <v>2096.69</v>
      </c>
      <c r="F8" s="38" t="n">
        <v>1842.28</v>
      </c>
      <c r="G8" s="38" t="n">
        <v>2065.44</v>
      </c>
      <c r="H8" s="38" t="n">
        <v>1952.01</v>
      </c>
      <c r="I8" s="38" t="n">
        <v>2034.84</v>
      </c>
      <c r="J8" s="38" t="n">
        <v>2019.77</v>
      </c>
      <c r="K8" s="38" t="n">
        <v>1906.78</v>
      </c>
      <c r="L8" s="38" t="n">
        <v>1990.06</v>
      </c>
      <c r="M8" s="38" t="n">
        <v>1975.42</v>
      </c>
      <c r="N8" s="38" t="n">
        <v>1624.17</v>
      </c>
      <c r="O8" s="38">
        <f>SUM(B8:N8)</f>
        <v/>
      </c>
    </row>
    <row r="9">
      <c r="A9" s="37" t="inlineStr">
        <is>
          <t>FITNESS OPREMA</t>
        </is>
      </c>
      <c r="B9" s="38" t="n">
        <v>7490.92</v>
      </c>
      <c r="C9" s="38" t="n">
        <v>7112.24</v>
      </c>
      <c r="D9" s="38" t="n">
        <v>7252.17</v>
      </c>
      <c r="E9" s="38" t="n">
        <v>7034.26</v>
      </c>
      <c r="F9" s="38" t="n">
        <v>6564.17</v>
      </c>
      <c r="G9" s="38" t="n">
        <v>7199.43</v>
      </c>
      <c r="H9" s="38" t="n">
        <v>6594.85</v>
      </c>
      <c r="I9" s="38" t="n">
        <v>6223.35</v>
      </c>
      <c r="J9" s="38" t="n">
        <v>6252.93</v>
      </c>
      <c r="K9" s="38" t="n">
        <v>7192.48</v>
      </c>
      <c r="L9" s="38" t="n">
        <v>5691.45</v>
      </c>
      <c r="M9" s="38" t="n">
        <v>7183.54</v>
      </c>
      <c r="N9" s="38" t="n">
        <v>7197.08</v>
      </c>
      <c r="O9" s="38">
        <f>SUM(B9:N9)</f>
        <v/>
      </c>
    </row>
    <row r="10">
      <c r="A10" s="37" t="inlineStr">
        <is>
          <t>GADGETI</t>
        </is>
      </c>
      <c r="B10" s="38" t="n">
        <v>3502.83</v>
      </c>
      <c r="C10" s="38" t="n">
        <v>3469.3</v>
      </c>
      <c r="D10" s="38" t="n">
        <v>3441.8</v>
      </c>
      <c r="E10" s="38" t="n">
        <v>3415.61</v>
      </c>
      <c r="F10" s="38" t="n">
        <v>3389.91</v>
      </c>
      <c r="G10" s="38" t="n">
        <v>3364.58</v>
      </c>
      <c r="H10" s="38" t="n">
        <v>3339.57</v>
      </c>
      <c r="I10" s="38" t="n">
        <v>3314.89</v>
      </c>
      <c r="J10" s="38" t="n">
        <v>3290.52</v>
      </c>
      <c r="K10" s="38" t="n">
        <v>3266.46</v>
      </c>
      <c r="L10" s="38" t="n">
        <v>3242.7</v>
      </c>
      <c r="M10" s="38" t="n">
        <v>3219.23</v>
      </c>
      <c r="N10" s="38" t="n">
        <v>3196.05</v>
      </c>
      <c r="O10" s="38">
        <f>SUM(B10:N10)</f>
        <v/>
      </c>
    </row>
    <row r="11">
      <c r="A11" s="37" t="inlineStr">
        <is>
          <t>PROTEINI</t>
        </is>
      </c>
      <c r="B11" s="38" t="n">
        <v>100813.42</v>
      </c>
      <c r="C11" s="38" t="n">
        <v>108740.29</v>
      </c>
      <c r="D11" s="38" t="n">
        <v>107685.86</v>
      </c>
      <c r="E11" s="38" t="n">
        <v>101744.03</v>
      </c>
      <c r="F11" s="38" t="n">
        <v>102340.14</v>
      </c>
      <c r="G11" s="38" t="n">
        <v>99924.55</v>
      </c>
      <c r="H11" s="38" t="n">
        <v>103816.24</v>
      </c>
      <c r="I11" s="38" t="n">
        <v>98135.00999999999</v>
      </c>
      <c r="J11" s="38" t="n">
        <v>98796.95</v>
      </c>
      <c r="K11" s="38" t="n">
        <v>100990.8</v>
      </c>
      <c r="L11" s="38" t="n">
        <v>98351.74000000001</v>
      </c>
      <c r="M11" s="38" t="n">
        <v>99142.84</v>
      </c>
      <c r="N11" s="38" t="n">
        <v>98229.27</v>
      </c>
      <c r="O11" s="38">
        <f>SUM(B11:N11)</f>
        <v/>
      </c>
    </row>
    <row r="12">
      <c r="A12" s="37" t="inlineStr">
        <is>
          <t>RTD &amp; SNACKS</t>
        </is>
      </c>
      <c r="B12" s="38" t="n">
        <v>34152.11</v>
      </c>
      <c r="C12" s="38" t="n">
        <v>30640.29</v>
      </c>
      <c r="D12" s="38" t="n">
        <v>32827.93</v>
      </c>
      <c r="E12" s="38" t="n">
        <v>31302.39</v>
      </c>
      <c r="F12" s="38" t="n">
        <v>32571.61</v>
      </c>
      <c r="G12" s="38" t="n">
        <v>31235.65</v>
      </c>
      <c r="H12" s="38" t="n">
        <v>31058.45</v>
      </c>
      <c r="I12" s="38" t="n">
        <v>31433.72</v>
      </c>
      <c r="J12" s="38" t="n">
        <v>31275.61</v>
      </c>
      <c r="K12" s="38" t="n">
        <v>30274.82</v>
      </c>
      <c r="L12" s="38" t="n">
        <v>28077.32</v>
      </c>
      <c r="M12" s="38" t="n">
        <v>31369.62</v>
      </c>
      <c r="N12" s="38" t="n">
        <v>30666.93</v>
      </c>
      <c r="O12" s="38">
        <f>SUM(B12:N12)</f>
        <v/>
      </c>
    </row>
    <row r="13">
      <c r="A13" s="37" t="inlineStr">
        <is>
          <t>SPORTSKA PREHRANA</t>
        </is>
      </c>
      <c r="B13" s="38" t="n">
        <v>5181.88</v>
      </c>
      <c r="C13" s="38" t="n">
        <v>5225.86</v>
      </c>
      <c r="D13" s="38" t="n">
        <v>5157.46</v>
      </c>
      <c r="E13" s="38" t="n">
        <v>5180.98</v>
      </c>
      <c r="F13" s="38" t="n">
        <v>5145.89</v>
      </c>
      <c r="G13" s="38" t="n">
        <v>5110.94</v>
      </c>
      <c r="H13" s="38" t="n">
        <v>5076.22</v>
      </c>
      <c r="I13" s="38" t="n">
        <v>5041.69</v>
      </c>
      <c r="J13" s="38" t="n">
        <v>4953.39</v>
      </c>
      <c r="K13" s="38" t="n">
        <v>4973.23</v>
      </c>
      <c r="L13" s="38" t="n">
        <v>4939.29</v>
      </c>
      <c r="M13" s="38" t="n">
        <v>4853.96</v>
      </c>
      <c r="N13" s="38" t="n">
        <v>4871.98</v>
      </c>
      <c r="O13" s="38">
        <f>SUM(B13:N13)</f>
        <v/>
      </c>
    </row>
    <row r="14">
      <c r="A14" s="35" t="inlineStr">
        <is>
          <t>PLANNED TOTAL</t>
        </is>
      </c>
      <c r="B14" s="39">
        <f>SUM(B6:B13)</f>
        <v/>
      </c>
      <c r="C14" s="39">
        <f>SUM(C6:C13)</f>
        <v/>
      </c>
      <c r="D14" s="39">
        <f>SUM(D6:D13)</f>
        <v/>
      </c>
      <c r="E14" s="39">
        <f>SUM(E6:E13)</f>
        <v/>
      </c>
      <c r="F14" s="39">
        <f>SUM(F6:F13)</f>
        <v/>
      </c>
      <c r="G14" s="39">
        <f>SUM(G6:G13)</f>
        <v/>
      </c>
      <c r="H14" s="39">
        <f>SUM(H6:H13)</f>
        <v/>
      </c>
      <c r="I14" s="39">
        <f>SUM(I6:I13)</f>
        <v/>
      </c>
      <c r="J14" s="39">
        <f>SUM(J6:J13)</f>
        <v/>
      </c>
      <c r="K14" s="39">
        <f>SUM(K6:K13)</f>
        <v/>
      </c>
      <c r="L14" s="39">
        <f>SUM(L6:L13)</f>
        <v/>
      </c>
      <c r="M14" s="39">
        <f>SUM(M6:M13)</f>
        <v/>
      </c>
      <c r="N14" s="39">
        <f>SUM(N6:N13)</f>
        <v/>
      </c>
      <c r="O14" s="39">
        <f>SUM(O6:O13)</f>
        <v/>
      </c>
    </row>
    <row r="16">
      <c r="A16" s="35" t="inlineStr">
        <is>
          <t>FULL PORTFOLIO (50 SKUs)</t>
        </is>
      </c>
    </row>
    <row r="17">
      <c r="A17" s="36" t="inlineStr">
        <is>
          <t>Grupacija</t>
        </is>
      </c>
      <c r="B17" s="6" t="inlineStr">
        <is>
          <t>CW19</t>
        </is>
      </c>
      <c r="C17" s="6" t="inlineStr">
        <is>
          <t>CW20</t>
        </is>
      </c>
      <c r="D17" s="6" t="inlineStr">
        <is>
          <t>CW21</t>
        </is>
      </c>
      <c r="E17" s="6" t="inlineStr">
        <is>
          <t>CW22</t>
        </is>
      </c>
      <c r="F17" s="6" t="inlineStr">
        <is>
          <t>CW23</t>
        </is>
      </c>
      <c r="G17" s="6" t="inlineStr">
        <is>
          <t>CW24</t>
        </is>
      </c>
      <c r="H17" s="6" t="inlineStr">
        <is>
          <t>CW25</t>
        </is>
      </c>
      <c r="I17" s="6" t="inlineStr">
        <is>
          <t>CW26</t>
        </is>
      </c>
      <c r="J17" s="6" t="inlineStr">
        <is>
          <t>CW27</t>
        </is>
      </c>
      <c r="K17" s="6" t="inlineStr">
        <is>
          <t>CW28</t>
        </is>
      </c>
      <c r="L17" s="6" t="inlineStr">
        <is>
          <t>CW29</t>
        </is>
      </c>
      <c r="M17" s="6" t="inlineStr">
        <is>
          <t>CW30</t>
        </is>
      </c>
      <c r="N17" s="6" t="inlineStr">
        <is>
          <t>CW31</t>
        </is>
      </c>
      <c r="O17" s="36" t="inlineStr">
        <is>
          <t>TOTAL 13wk</t>
        </is>
      </c>
    </row>
    <row r="18">
      <c r="A18" s="37" t="inlineStr">
        <is>
          <t>BIO I SUPERFOODS</t>
        </is>
      </c>
      <c r="B18" s="38" t="n">
        <v>23256.36</v>
      </c>
      <c r="C18" s="38" t="n">
        <v>22860.1</v>
      </c>
      <c r="D18" s="38" t="n">
        <v>22909.45</v>
      </c>
      <c r="E18" s="38" t="n">
        <v>23093.78</v>
      </c>
      <c r="F18" s="38" t="n">
        <v>20985.82</v>
      </c>
      <c r="G18" s="38" t="n">
        <v>22184.76</v>
      </c>
      <c r="H18" s="38" t="n">
        <v>21938.79</v>
      </c>
      <c r="I18" s="38" t="n">
        <v>20348.78</v>
      </c>
      <c r="J18" s="38" t="n">
        <v>21450.19</v>
      </c>
      <c r="K18" s="38" t="n">
        <v>21207.75</v>
      </c>
      <c r="L18" s="38" t="n">
        <v>20966.49</v>
      </c>
      <c r="M18" s="38" t="n">
        <v>19517.38</v>
      </c>
      <c r="N18" s="38" t="n">
        <v>20487.37</v>
      </c>
      <c r="O18" s="38">
        <f>SUM(B18:N18)</f>
        <v/>
      </c>
    </row>
    <row r="19">
      <c r="A19" s="37" t="inlineStr">
        <is>
          <t>BORILAČKA OPREMA</t>
        </is>
      </c>
      <c r="B19" s="38" t="n">
        <v>2671.79</v>
      </c>
      <c r="C19" s="38" t="n">
        <v>2586.58</v>
      </c>
      <c r="D19" s="38" t="n">
        <v>2822.2</v>
      </c>
      <c r="E19" s="38" t="n">
        <v>2974.71</v>
      </c>
      <c r="F19" s="38" t="n">
        <v>2897.58</v>
      </c>
      <c r="G19" s="38" t="n">
        <v>2772.29</v>
      </c>
      <c r="H19" s="38" t="n">
        <v>2765.24</v>
      </c>
      <c r="I19" s="38" t="n">
        <v>2837.99</v>
      </c>
      <c r="J19" s="38" t="n">
        <v>2873.43</v>
      </c>
      <c r="K19" s="38" t="n">
        <v>2844.62</v>
      </c>
      <c r="L19" s="38" t="n">
        <v>2810.84</v>
      </c>
      <c r="M19" s="38" t="n">
        <v>2813.78</v>
      </c>
      <c r="N19" s="38" t="n">
        <v>2835.48</v>
      </c>
      <c r="O19" s="38">
        <f>SUM(B19:N19)</f>
        <v/>
      </c>
    </row>
    <row r="20">
      <c r="A20" s="37" t="inlineStr">
        <is>
          <t>DRINKWARE I HOME</t>
        </is>
      </c>
      <c r="B20" s="38" t="n">
        <v>2214.96</v>
      </c>
      <c r="C20" s="38" t="n">
        <v>2130.27</v>
      </c>
      <c r="D20" s="38" t="n">
        <v>2112.68</v>
      </c>
      <c r="E20" s="38" t="n">
        <v>2096.69</v>
      </c>
      <c r="F20" s="38" t="n">
        <v>1842.28</v>
      </c>
      <c r="G20" s="38" t="n">
        <v>2065.44</v>
      </c>
      <c r="H20" s="38" t="n">
        <v>1952.01</v>
      </c>
      <c r="I20" s="38" t="n">
        <v>2034.84</v>
      </c>
      <c r="J20" s="38" t="n">
        <v>2019.77</v>
      </c>
      <c r="K20" s="38" t="n">
        <v>1906.78</v>
      </c>
      <c r="L20" s="38" t="n">
        <v>1990.06</v>
      </c>
      <c r="M20" s="38" t="n">
        <v>1975.42</v>
      </c>
      <c r="N20" s="38" t="n">
        <v>1624.17</v>
      </c>
      <c r="O20" s="38">
        <f>SUM(B20:N20)</f>
        <v/>
      </c>
    </row>
    <row r="21">
      <c r="A21" s="37" t="inlineStr">
        <is>
          <t>FITNESS OPREMA</t>
        </is>
      </c>
      <c r="B21" s="38" t="n">
        <v>7490.92</v>
      </c>
      <c r="C21" s="38" t="n">
        <v>7112.24</v>
      </c>
      <c r="D21" s="38" t="n">
        <v>7252.17</v>
      </c>
      <c r="E21" s="38" t="n">
        <v>7034.26</v>
      </c>
      <c r="F21" s="38" t="n">
        <v>6564.17</v>
      </c>
      <c r="G21" s="38" t="n">
        <v>7199.43</v>
      </c>
      <c r="H21" s="38" t="n">
        <v>6594.85</v>
      </c>
      <c r="I21" s="38" t="n">
        <v>6223.35</v>
      </c>
      <c r="J21" s="38" t="n">
        <v>6252.93</v>
      </c>
      <c r="K21" s="38" t="n">
        <v>7192.48</v>
      </c>
      <c r="L21" s="38" t="n">
        <v>5691.45</v>
      </c>
      <c r="M21" s="38" t="n">
        <v>7183.54</v>
      </c>
      <c r="N21" s="38" t="n">
        <v>7197.08</v>
      </c>
      <c r="O21" s="38">
        <f>SUM(B21:N21)</f>
        <v/>
      </c>
    </row>
    <row r="22">
      <c r="A22" s="37" t="inlineStr">
        <is>
          <t>GADGETI</t>
        </is>
      </c>
      <c r="B22" s="38" t="n">
        <v>3502.83</v>
      </c>
      <c r="C22" s="38" t="n">
        <v>3469.3</v>
      </c>
      <c r="D22" s="38" t="n">
        <v>3441.8</v>
      </c>
      <c r="E22" s="38" t="n">
        <v>3415.61</v>
      </c>
      <c r="F22" s="38" t="n">
        <v>3389.91</v>
      </c>
      <c r="G22" s="38" t="n">
        <v>3364.58</v>
      </c>
      <c r="H22" s="38" t="n">
        <v>3339.57</v>
      </c>
      <c r="I22" s="38" t="n">
        <v>3314.89</v>
      </c>
      <c r="J22" s="38" t="n">
        <v>3290.52</v>
      </c>
      <c r="K22" s="38" t="n">
        <v>3266.46</v>
      </c>
      <c r="L22" s="38" t="n">
        <v>3242.7</v>
      </c>
      <c r="M22" s="38" t="n">
        <v>3219.23</v>
      </c>
      <c r="N22" s="38" t="n">
        <v>3196.05</v>
      </c>
      <c r="O22" s="38">
        <f>SUM(B22:N22)</f>
        <v/>
      </c>
    </row>
    <row r="23">
      <c r="A23" s="37" t="inlineStr">
        <is>
          <t>PROTEINI</t>
        </is>
      </c>
      <c r="B23" s="38" t="n">
        <v>100813.42</v>
      </c>
      <c r="C23" s="38" t="n">
        <v>108740.29</v>
      </c>
      <c r="D23" s="38" t="n">
        <v>107685.86</v>
      </c>
      <c r="E23" s="38" t="n">
        <v>101744.03</v>
      </c>
      <c r="F23" s="38" t="n">
        <v>102340.14</v>
      </c>
      <c r="G23" s="38" t="n">
        <v>99924.55</v>
      </c>
      <c r="H23" s="38" t="n">
        <v>103816.24</v>
      </c>
      <c r="I23" s="38" t="n">
        <v>98135.00999999999</v>
      </c>
      <c r="J23" s="38" t="n">
        <v>98796.95</v>
      </c>
      <c r="K23" s="38" t="n">
        <v>100990.8</v>
      </c>
      <c r="L23" s="38" t="n">
        <v>98351.74000000001</v>
      </c>
      <c r="M23" s="38" t="n">
        <v>99142.84</v>
      </c>
      <c r="N23" s="38" t="n">
        <v>98229.27</v>
      </c>
      <c r="O23" s="38">
        <f>SUM(B23:N23)</f>
        <v/>
      </c>
    </row>
    <row r="24">
      <c r="A24" s="37" t="inlineStr">
        <is>
          <t>RTD &amp; SNACKS</t>
        </is>
      </c>
      <c r="B24" s="38" t="n">
        <v>34152.11</v>
      </c>
      <c r="C24" s="38" t="n">
        <v>30640.29</v>
      </c>
      <c r="D24" s="38" t="n">
        <v>32827.93</v>
      </c>
      <c r="E24" s="38" t="n">
        <v>31302.39</v>
      </c>
      <c r="F24" s="38" t="n">
        <v>32571.61</v>
      </c>
      <c r="G24" s="38" t="n">
        <v>31235.65</v>
      </c>
      <c r="H24" s="38" t="n">
        <v>31058.45</v>
      </c>
      <c r="I24" s="38" t="n">
        <v>31433.72</v>
      </c>
      <c r="J24" s="38" t="n">
        <v>31275.61</v>
      </c>
      <c r="K24" s="38" t="n">
        <v>30274.82</v>
      </c>
      <c r="L24" s="38" t="n">
        <v>28077.32</v>
      </c>
      <c r="M24" s="38" t="n">
        <v>31369.62</v>
      </c>
      <c r="N24" s="38" t="n">
        <v>30666.93</v>
      </c>
      <c r="O24" s="38">
        <f>SUM(B24:N24)</f>
        <v/>
      </c>
    </row>
    <row r="25">
      <c r="A25" s="37" t="inlineStr">
        <is>
          <t>SPORTSKA PREHRANA</t>
        </is>
      </c>
      <c r="B25" s="38" t="n">
        <v>5181.88</v>
      </c>
      <c r="C25" s="38" t="n">
        <v>5225.86</v>
      </c>
      <c r="D25" s="38" t="n">
        <v>5157.46</v>
      </c>
      <c r="E25" s="38" t="n">
        <v>5180.98</v>
      </c>
      <c r="F25" s="38" t="n">
        <v>5145.89</v>
      </c>
      <c r="G25" s="38" t="n">
        <v>5110.94</v>
      </c>
      <c r="H25" s="38" t="n">
        <v>5076.22</v>
      </c>
      <c r="I25" s="38" t="n">
        <v>5041.69</v>
      </c>
      <c r="J25" s="38" t="n">
        <v>4953.39</v>
      </c>
      <c r="K25" s="38" t="n">
        <v>4973.23</v>
      </c>
      <c r="L25" s="38" t="n">
        <v>4939.29</v>
      </c>
      <c r="M25" s="38" t="n">
        <v>4853.96</v>
      </c>
      <c r="N25" s="38" t="n">
        <v>4871.98</v>
      </c>
      <c r="O25" s="38">
        <f>SUM(B25:N25)</f>
        <v/>
      </c>
    </row>
    <row r="26">
      <c r="A26" s="35" t="inlineStr">
        <is>
          <t>GRAND TOTAL</t>
        </is>
      </c>
      <c r="B26" s="40">
        <f>SUM(B18:B25)</f>
        <v/>
      </c>
      <c r="C26" s="40">
        <f>SUM(C18:C25)</f>
        <v/>
      </c>
      <c r="D26" s="40">
        <f>SUM(D18:D25)</f>
        <v/>
      </c>
      <c r="E26" s="40">
        <f>SUM(E18:E25)</f>
        <v/>
      </c>
      <c r="F26" s="40">
        <f>SUM(F18:F25)</f>
        <v/>
      </c>
      <c r="G26" s="40">
        <f>SUM(G18:G25)</f>
        <v/>
      </c>
      <c r="H26" s="40">
        <f>SUM(H18:H25)</f>
        <v/>
      </c>
      <c r="I26" s="40">
        <f>SUM(I18:I25)</f>
        <v/>
      </c>
      <c r="J26" s="40">
        <f>SUM(J18:J25)</f>
        <v/>
      </c>
      <c r="K26" s="40">
        <f>SUM(K18:K25)</f>
        <v/>
      </c>
      <c r="L26" s="40">
        <f>SUM(L18:L25)</f>
        <v/>
      </c>
      <c r="M26" s="40">
        <f>SUM(M18:M25)</f>
        <v/>
      </c>
      <c r="N26" s="40">
        <f>SUM(N18:N25)</f>
        <v/>
      </c>
      <c r="O26" s="40">
        <f>SUM(O18:O25)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51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CW19</t>
        </is>
      </c>
      <c r="J1" s="4" t="inlineStr">
        <is>
          <t>CW20</t>
        </is>
      </c>
      <c r="K1" s="4" t="inlineStr">
        <is>
          <t>CW21</t>
        </is>
      </c>
      <c r="L1" s="4" t="inlineStr">
        <is>
          <t>CW22</t>
        </is>
      </c>
      <c r="M1" s="4" t="inlineStr">
        <is>
          <t>CW23</t>
        </is>
      </c>
      <c r="N1" s="4" t="inlineStr">
        <is>
          <t>CW24</t>
        </is>
      </c>
      <c r="O1" s="4" t="inlineStr">
        <is>
          <t>CW25</t>
        </is>
      </c>
      <c r="P1" s="4" t="inlineStr">
        <is>
          <t>CW26</t>
        </is>
      </c>
      <c r="Q1" s="4" t="inlineStr">
        <is>
          <t>CW27</t>
        </is>
      </c>
      <c r="R1" s="4" t="inlineStr">
        <is>
          <t>CW28</t>
        </is>
      </c>
      <c r="S1" s="4" t="inlineStr">
        <is>
          <t>CW29</t>
        </is>
      </c>
      <c r="T1" s="4" t="inlineStr">
        <is>
          <t>CW30</t>
        </is>
      </c>
      <c r="U1" s="4" t="inlineStr">
        <is>
          <t>CW31</t>
        </is>
      </c>
    </row>
    <row r="2">
      <c r="A2" t="inlineStr">
        <is>
          <t>DEMO0001</t>
        </is>
      </c>
      <c r="B2" t="inlineStr">
        <is>
          <t>DemoWhey Vanilla 1kg</t>
        </is>
      </c>
      <c r="C2" t="inlineStr">
        <is>
          <t>PROTEINI</t>
        </is>
      </c>
      <c r="D2" t="inlineStr">
        <is>
          <t>01 GOLD</t>
        </is>
      </c>
      <c r="E2" t="inlineStr">
        <is>
          <t>CES</t>
        </is>
      </c>
      <c r="F2" t="inlineStr">
        <is>
          <t>stable</t>
        </is>
      </c>
      <c r="G2" t="n">
        <v>1.4</v>
      </c>
      <c r="H2" t="n">
        <v>28.6</v>
      </c>
      <c r="I2" t="n">
        <v>906</v>
      </c>
      <c r="J2" t="n">
        <v>901</v>
      </c>
      <c r="K2" t="n">
        <v>895</v>
      </c>
      <c r="L2" t="n">
        <v>890</v>
      </c>
      <c r="M2" t="n">
        <v>884</v>
      </c>
      <c r="N2" t="n">
        <v>879</v>
      </c>
      <c r="O2" t="n">
        <v>873</v>
      </c>
      <c r="P2" t="n">
        <v>868</v>
      </c>
      <c r="Q2" t="n">
        <v>863</v>
      </c>
      <c r="R2" t="n">
        <v>858</v>
      </c>
      <c r="S2" t="n">
        <v>852</v>
      </c>
      <c r="T2" t="n">
        <v>847</v>
      </c>
      <c r="U2" t="n">
        <v>842</v>
      </c>
    </row>
    <row r="3">
      <c r="A3" t="inlineStr">
        <is>
          <t>DEMO0002</t>
        </is>
      </c>
      <c r="B3" t="inlineStr">
        <is>
          <t>DemoWhey Choco 1kg</t>
        </is>
      </c>
      <c r="C3" t="inlineStr">
        <is>
          <t>PROTEINI</t>
        </is>
      </c>
      <c r="D3" t="inlineStr">
        <is>
          <t>01 GOLD</t>
        </is>
      </c>
      <c r="E3" t="inlineStr">
        <is>
          <t>CrostonOptimized</t>
        </is>
      </c>
      <c r="F3" t="inlineStr">
        <is>
          <t>trending</t>
        </is>
      </c>
      <c r="G3" t="n">
        <v>2.28</v>
      </c>
      <c r="H3" t="n">
        <v>50</v>
      </c>
      <c r="I3" t="n">
        <v>689</v>
      </c>
      <c r="J3" t="n">
        <v>672</v>
      </c>
      <c r="K3" t="n">
        <v>656</v>
      </c>
      <c r="L3" t="n">
        <v>639</v>
      </c>
      <c r="M3" t="n">
        <v>623</v>
      </c>
      <c r="N3" t="n">
        <v>606</v>
      </c>
      <c r="O3" t="n">
        <v>590</v>
      </c>
      <c r="P3" t="n">
        <v>573</v>
      </c>
      <c r="Q3" t="n">
        <v>556</v>
      </c>
      <c r="R3" t="n">
        <v>540</v>
      </c>
      <c r="S3" t="n">
        <v>523</v>
      </c>
      <c r="T3" t="n">
        <v>507</v>
      </c>
      <c r="U3" t="n">
        <v>490</v>
      </c>
    </row>
    <row r="4">
      <c r="A4" t="inlineStr">
        <is>
          <t>DEMO0003</t>
        </is>
      </c>
      <c r="B4" t="inlineStr">
        <is>
          <t>DemoWhey Strawberry 1kg</t>
        </is>
      </c>
      <c r="C4" t="inlineStr">
        <is>
          <t>PROTEINI</t>
        </is>
      </c>
      <c r="D4" t="inlineStr">
        <is>
          <t>01 GOLD</t>
        </is>
      </c>
      <c r="E4" t="inlineStr">
        <is>
          <t>AutoTheta</t>
        </is>
      </c>
      <c r="F4" t="inlineStr">
        <is>
          <t>trending</t>
        </is>
      </c>
      <c r="G4" t="n">
        <v>1.4</v>
      </c>
      <c r="H4" t="n">
        <v>28.6</v>
      </c>
      <c r="I4" t="n">
        <v>526</v>
      </c>
      <c r="J4" t="n">
        <v>517</v>
      </c>
      <c r="K4" t="n">
        <v>508</v>
      </c>
      <c r="L4" t="n">
        <v>499</v>
      </c>
      <c r="M4" t="n">
        <v>490</v>
      </c>
      <c r="N4" t="n">
        <v>482</v>
      </c>
      <c r="O4" t="n">
        <v>473</v>
      </c>
      <c r="P4" t="n">
        <v>464</v>
      </c>
      <c r="Q4" t="n">
        <v>455</v>
      </c>
      <c r="R4" t="n">
        <v>447</v>
      </c>
      <c r="S4" t="n">
        <v>438</v>
      </c>
      <c r="T4" t="n">
        <v>429</v>
      </c>
      <c r="U4" t="n">
        <v>420</v>
      </c>
    </row>
    <row r="5">
      <c r="A5" t="inlineStr">
        <is>
          <t>DEMO0004</t>
        </is>
      </c>
      <c r="B5" t="inlineStr">
        <is>
          <t>DemoIso 900g</t>
        </is>
      </c>
      <c r="C5" t="inlineStr">
        <is>
          <t>PROTEINI</t>
        </is>
      </c>
      <c r="D5" t="inlineStr">
        <is>
          <t>01 GOLD</t>
        </is>
      </c>
      <c r="E5" t="inlineStr">
        <is>
          <t>SeasonIdx</t>
        </is>
      </c>
      <c r="F5" t="inlineStr">
        <is>
          <t>trending</t>
        </is>
      </c>
      <c r="G5" t="n">
        <v>1.65</v>
      </c>
      <c r="H5" t="n">
        <v>39.4</v>
      </c>
      <c r="I5" t="n">
        <v>853</v>
      </c>
      <c r="J5" t="n">
        <v>828</v>
      </c>
      <c r="K5" t="n">
        <v>813</v>
      </c>
      <c r="L5" t="n">
        <v>800</v>
      </c>
      <c r="M5" t="n">
        <v>538</v>
      </c>
      <c r="N5" t="n">
        <v>776</v>
      </c>
      <c r="O5" t="n">
        <v>765</v>
      </c>
      <c r="P5" t="n">
        <v>753</v>
      </c>
      <c r="Q5" t="n">
        <v>511</v>
      </c>
      <c r="R5" t="n">
        <v>731</v>
      </c>
      <c r="S5" t="n">
        <v>720</v>
      </c>
      <c r="T5" t="n">
        <v>709</v>
      </c>
      <c r="U5" t="n">
        <v>698</v>
      </c>
    </row>
    <row r="6">
      <c r="A6" t="inlineStr">
        <is>
          <t>DEMO0005</t>
        </is>
      </c>
      <c r="B6" t="inlineStr">
        <is>
          <t>DemoCasein Night 800g</t>
        </is>
      </c>
      <c r="C6" t="inlineStr">
        <is>
          <t>PROTEINI</t>
        </is>
      </c>
      <c r="D6" t="inlineStr">
        <is>
          <t>01 GOLD</t>
        </is>
      </c>
      <c r="E6" t="inlineStr">
        <is>
          <t>AutoTheta_split</t>
        </is>
      </c>
      <c r="F6" t="inlineStr">
        <is>
          <t>stable</t>
        </is>
      </c>
      <c r="G6" t="n">
        <v>2.29</v>
      </c>
      <c r="H6" t="n">
        <v>50</v>
      </c>
      <c r="I6" t="n">
        <v>728</v>
      </c>
      <c r="J6" t="n">
        <v>1120</v>
      </c>
      <c r="K6" t="n">
        <v>1125</v>
      </c>
      <c r="L6" t="n">
        <v>1130</v>
      </c>
      <c r="M6" t="n">
        <v>1135</v>
      </c>
      <c r="N6" t="n">
        <v>1140</v>
      </c>
      <c r="O6" t="n">
        <v>1145</v>
      </c>
      <c r="P6" t="n">
        <v>1149</v>
      </c>
      <c r="Q6" t="n">
        <v>1154</v>
      </c>
      <c r="R6" t="n">
        <v>1159</v>
      </c>
      <c r="S6" t="n">
        <v>1164</v>
      </c>
      <c r="T6" t="n">
        <v>1169</v>
      </c>
      <c r="U6" t="n">
        <v>1174</v>
      </c>
    </row>
    <row r="7">
      <c r="A7" t="inlineStr">
        <is>
          <t>DEMO0006</t>
        </is>
      </c>
      <c r="B7" t="inlineStr">
        <is>
          <t>DemoMass Gainer 2kg</t>
        </is>
      </c>
      <c r="C7" t="inlineStr">
        <is>
          <t>PROTEINI</t>
        </is>
      </c>
      <c r="D7" t="inlineStr">
        <is>
          <t>01 GOLD</t>
        </is>
      </c>
      <c r="E7" t="inlineStr">
        <is>
          <t>CES</t>
        </is>
      </c>
      <c r="F7" t="inlineStr">
        <is>
          <t>stable</t>
        </is>
      </c>
      <c r="G7" t="n">
        <v>1.4</v>
      </c>
      <c r="H7" t="n">
        <v>28.6</v>
      </c>
      <c r="I7" t="n">
        <v>439</v>
      </c>
      <c r="J7" t="n">
        <v>435</v>
      </c>
      <c r="K7" t="n">
        <v>427</v>
      </c>
      <c r="L7" t="n">
        <v>301</v>
      </c>
      <c r="M7" t="n">
        <v>414</v>
      </c>
      <c r="N7" t="n">
        <v>291</v>
      </c>
      <c r="O7" t="n">
        <v>402</v>
      </c>
      <c r="P7" t="n">
        <v>281</v>
      </c>
      <c r="Q7" t="n">
        <v>390</v>
      </c>
      <c r="R7" t="n">
        <v>384</v>
      </c>
      <c r="S7" t="n">
        <v>378</v>
      </c>
      <c r="T7" t="n">
        <v>372</v>
      </c>
      <c r="U7" t="n">
        <v>366</v>
      </c>
    </row>
    <row r="8">
      <c r="A8" t="inlineStr">
        <is>
          <t>DEMO0007</t>
        </is>
      </c>
      <c r="B8" t="inlineStr">
        <is>
          <t>DemoVegan Pea 750g</t>
        </is>
      </c>
      <c r="C8" t="inlineStr">
        <is>
          <t>PROTEINI</t>
        </is>
      </c>
      <c r="D8" t="inlineStr">
        <is>
          <t>02 SILVER</t>
        </is>
      </c>
      <c r="E8" t="inlineStr">
        <is>
          <t>CES</t>
        </is>
      </c>
      <c r="F8" t="inlineStr">
        <is>
          <t>trending</t>
        </is>
      </c>
      <c r="G8" t="n">
        <v>1.54</v>
      </c>
      <c r="H8" t="n">
        <v>35.1</v>
      </c>
      <c r="I8" t="n">
        <v>221</v>
      </c>
      <c r="J8" t="n">
        <v>221</v>
      </c>
      <c r="K8" t="n">
        <v>221</v>
      </c>
      <c r="L8" t="n">
        <v>221</v>
      </c>
      <c r="M8" t="n">
        <v>221</v>
      </c>
      <c r="N8" t="n">
        <v>221</v>
      </c>
      <c r="O8" t="n">
        <v>221</v>
      </c>
      <c r="P8" t="n">
        <v>221</v>
      </c>
      <c r="Q8" t="n">
        <v>221</v>
      </c>
      <c r="R8" t="n">
        <v>221</v>
      </c>
      <c r="S8" t="n">
        <v>153</v>
      </c>
      <c r="T8" t="n">
        <v>221</v>
      </c>
      <c r="U8" t="n">
        <v>221</v>
      </c>
    </row>
    <row r="9">
      <c r="A9" t="inlineStr">
        <is>
          <t>DEMO0008</t>
        </is>
      </c>
      <c r="B9" t="inlineStr">
        <is>
          <t>DemoEgg Protein 700g</t>
        </is>
      </c>
      <c r="C9" t="inlineStr">
        <is>
          <t>PROTEINI</t>
        </is>
      </c>
      <c r="D9" t="inlineStr">
        <is>
          <t>02 SILVER</t>
        </is>
      </c>
      <c r="E9" t="inlineStr">
        <is>
          <t>SES</t>
        </is>
      </c>
      <c r="F9" t="inlineStr">
        <is>
          <t>trending</t>
        </is>
      </c>
      <c r="G9" t="n">
        <v>1.4</v>
      </c>
      <c r="H9" t="n">
        <v>28.6</v>
      </c>
      <c r="I9" t="n">
        <v>147</v>
      </c>
      <c r="J9" t="n">
        <v>147</v>
      </c>
      <c r="K9" t="n">
        <v>147</v>
      </c>
      <c r="L9" t="n">
        <v>147</v>
      </c>
      <c r="M9" t="n">
        <v>147</v>
      </c>
      <c r="N9" t="n">
        <v>147</v>
      </c>
      <c r="O9" t="n">
        <v>147</v>
      </c>
      <c r="P9" t="n">
        <v>147</v>
      </c>
      <c r="Q9" t="n">
        <v>147</v>
      </c>
      <c r="R9" t="n">
        <v>147</v>
      </c>
      <c r="S9" t="n">
        <v>147</v>
      </c>
      <c r="T9" t="n">
        <v>147</v>
      </c>
      <c r="U9" t="n">
        <v>147</v>
      </c>
    </row>
    <row r="10">
      <c r="A10" t="inlineStr">
        <is>
          <t>DEMO0009</t>
        </is>
      </c>
      <c r="B10" t="inlineStr">
        <is>
          <t>DemoMaca Powder 200g</t>
        </is>
      </c>
      <c r="C10" t="inlineStr">
        <is>
          <t>BIO I SUPERFOODS</t>
        </is>
      </c>
      <c r="D10" t="inlineStr">
        <is>
          <t>02 SILVER</t>
        </is>
      </c>
      <c r="E10" t="inlineStr">
        <is>
          <t>CrostonOptimized_split</t>
        </is>
      </c>
      <c r="F10" t="inlineStr">
        <is>
          <t>stable</t>
        </is>
      </c>
      <c r="G10" t="n">
        <v>1.42</v>
      </c>
      <c r="H10" t="n">
        <v>29.6</v>
      </c>
      <c r="I10" t="n">
        <v>110</v>
      </c>
      <c r="J10" t="n">
        <v>106</v>
      </c>
      <c r="K10" t="n">
        <v>103</v>
      </c>
      <c r="L10" t="n">
        <v>99</v>
      </c>
      <c r="M10" t="n">
        <v>96</v>
      </c>
      <c r="N10" t="n">
        <v>92</v>
      </c>
      <c r="O10" t="n">
        <v>89</v>
      </c>
      <c r="P10" t="n">
        <v>85</v>
      </c>
      <c r="Q10" t="n">
        <v>81</v>
      </c>
      <c r="R10" t="n">
        <v>78</v>
      </c>
      <c r="S10" t="n">
        <v>74</v>
      </c>
      <c r="T10" t="n">
        <v>71</v>
      </c>
      <c r="U10" t="n">
        <v>67</v>
      </c>
    </row>
    <row r="11">
      <c r="A11" t="inlineStr">
        <is>
          <t>DEMO0010</t>
        </is>
      </c>
      <c r="B11" t="inlineStr">
        <is>
          <t>DemoSpirulina Tabs 250</t>
        </is>
      </c>
      <c r="C11" t="inlineStr">
        <is>
          <t>BIO I SUPERFOODS</t>
        </is>
      </c>
      <c r="D11" t="inlineStr">
        <is>
          <t>02 SILVER</t>
        </is>
      </c>
      <c r="E11" t="inlineStr">
        <is>
          <t>AutoARIMA</t>
        </is>
      </c>
      <c r="F11" t="inlineStr">
        <is>
          <t>trending</t>
        </is>
      </c>
      <c r="G11" t="n">
        <v>2.24</v>
      </c>
      <c r="H11" t="n">
        <v>50</v>
      </c>
      <c r="I11" t="n">
        <v>155</v>
      </c>
      <c r="J11" t="n">
        <v>154</v>
      </c>
      <c r="K11" t="n">
        <v>153</v>
      </c>
      <c r="L11" t="n">
        <v>152</v>
      </c>
      <c r="M11" t="n">
        <v>151</v>
      </c>
      <c r="N11" t="n">
        <v>150</v>
      </c>
      <c r="O11" t="n">
        <v>148</v>
      </c>
      <c r="P11" t="n">
        <v>147</v>
      </c>
      <c r="Q11" t="n">
        <v>146</v>
      </c>
      <c r="R11" t="n">
        <v>145</v>
      </c>
      <c r="S11" t="n">
        <v>144</v>
      </c>
      <c r="T11" t="n">
        <v>143</v>
      </c>
      <c r="U11" t="n">
        <v>141</v>
      </c>
    </row>
    <row r="12">
      <c r="A12" t="inlineStr">
        <is>
          <t>DEMO0011</t>
        </is>
      </c>
      <c r="B12" t="inlineStr">
        <is>
          <t>DemoChlorella 300g</t>
        </is>
      </c>
      <c r="C12" t="inlineStr">
        <is>
          <t>BIO I SUPERFOODS</t>
        </is>
      </c>
      <c r="D12" t="inlineStr">
        <is>
          <t>02 SILVER</t>
        </is>
      </c>
      <c r="E12" t="inlineStr">
        <is>
          <t>CES_split</t>
        </is>
      </c>
      <c r="F12" t="inlineStr">
        <is>
          <t>stable</t>
        </is>
      </c>
      <c r="G12" t="n">
        <v>2.11</v>
      </c>
      <c r="H12" t="n">
        <v>50</v>
      </c>
      <c r="I12" t="n">
        <v>164</v>
      </c>
      <c r="J12" t="n">
        <v>155</v>
      </c>
      <c r="K12" t="n">
        <v>153</v>
      </c>
      <c r="L12" t="n">
        <v>148</v>
      </c>
      <c r="M12" t="n">
        <v>145</v>
      </c>
      <c r="N12" t="n">
        <v>141</v>
      </c>
      <c r="O12" t="n">
        <v>137</v>
      </c>
      <c r="P12" t="n">
        <v>134</v>
      </c>
      <c r="Q12" t="n">
        <v>131</v>
      </c>
      <c r="R12" t="n">
        <v>127</v>
      </c>
      <c r="S12" t="n">
        <v>124</v>
      </c>
      <c r="T12" t="n">
        <v>121</v>
      </c>
      <c r="U12" t="n">
        <v>118</v>
      </c>
    </row>
    <row r="13">
      <c r="A13" t="inlineStr">
        <is>
          <t>DEMO0012</t>
        </is>
      </c>
      <c r="B13" t="inlineStr">
        <is>
          <t>DemoChia Seeds 500g</t>
        </is>
      </c>
      <c r="C13" t="inlineStr">
        <is>
          <t>BIO I SUPERFOODS</t>
        </is>
      </c>
      <c r="D13" t="inlineStr">
        <is>
          <t>02 SILVER</t>
        </is>
      </c>
      <c r="E13" t="inlineStr">
        <is>
          <t>AutoARIMA</t>
        </is>
      </c>
      <c r="F13" t="inlineStr">
        <is>
          <t>trending</t>
        </is>
      </c>
      <c r="G13" t="n">
        <v>2.24</v>
      </c>
      <c r="H13" t="n">
        <v>50</v>
      </c>
      <c r="I13" t="n">
        <v>131</v>
      </c>
      <c r="J13" t="n">
        <v>131</v>
      </c>
      <c r="K13" t="n">
        <v>131</v>
      </c>
      <c r="L13" t="n">
        <v>131</v>
      </c>
      <c r="M13" t="n">
        <v>131</v>
      </c>
      <c r="N13" t="n">
        <v>131</v>
      </c>
      <c r="O13" t="n">
        <v>131</v>
      </c>
      <c r="P13" t="n">
        <v>131</v>
      </c>
      <c r="Q13" t="n">
        <v>131</v>
      </c>
      <c r="R13" t="n">
        <v>131</v>
      </c>
      <c r="S13" t="n">
        <v>131</v>
      </c>
      <c r="T13" t="n">
        <v>131</v>
      </c>
      <c r="U13" t="n">
        <v>131</v>
      </c>
    </row>
    <row r="14">
      <c r="A14" t="inlineStr">
        <is>
          <t>DEMO0013</t>
        </is>
      </c>
      <c r="B14" t="inlineStr">
        <is>
          <t>DemoBeet Powder 250g</t>
        </is>
      </c>
      <c r="C14" t="inlineStr">
        <is>
          <t>BIO I SUPERFOODS</t>
        </is>
      </c>
      <c r="D14" t="inlineStr">
        <is>
          <t>02 SILVER</t>
        </is>
      </c>
      <c r="E14" t="inlineStr">
        <is>
          <t>CES</t>
        </is>
      </c>
      <c r="F14" t="inlineStr">
        <is>
          <t>trending</t>
        </is>
      </c>
      <c r="G14" t="n">
        <v>1.83</v>
      </c>
      <c r="H14" t="n">
        <v>45.4</v>
      </c>
      <c r="I14" t="n">
        <v>147</v>
      </c>
      <c r="J14" t="n">
        <v>145</v>
      </c>
      <c r="K14" t="n">
        <v>142</v>
      </c>
      <c r="L14" t="n">
        <v>140</v>
      </c>
      <c r="M14" t="n">
        <v>138</v>
      </c>
      <c r="N14" t="n">
        <v>135</v>
      </c>
      <c r="O14" t="n">
        <v>133</v>
      </c>
      <c r="P14" t="n">
        <v>130</v>
      </c>
      <c r="Q14" t="n">
        <v>128</v>
      </c>
      <c r="R14" t="n">
        <v>125</v>
      </c>
      <c r="S14" t="n">
        <v>123</v>
      </c>
      <c r="T14" t="n">
        <v>120</v>
      </c>
      <c r="U14" t="n">
        <v>118</v>
      </c>
    </row>
    <row r="15">
      <c r="A15" t="inlineStr">
        <is>
          <t>DEMO0014</t>
        </is>
      </c>
      <c r="B15" t="inlineStr">
        <is>
          <t>DemoCacao Nibs 200g</t>
        </is>
      </c>
      <c r="C15" t="inlineStr">
        <is>
          <t>BIO I SUPERFOODS</t>
        </is>
      </c>
      <c r="D15" t="inlineStr">
        <is>
          <t>02 SILVER</t>
        </is>
      </c>
      <c r="E15" t="inlineStr">
        <is>
          <t>AutoTheta</t>
        </is>
      </c>
      <c r="F15" t="inlineStr">
        <is>
          <t>stable</t>
        </is>
      </c>
      <c r="G15" t="n">
        <v>1.59</v>
      </c>
      <c r="H15" t="n">
        <v>37.1</v>
      </c>
      <c r="I15" t="n">
        <v>195</v>
      </c>
      <c r="J15" t="n">
        <v>191</v>
      </c>
      <c r="K15" t="n">
        <v>188</v>
      </c>
      <c r="L15" t="n">
        <v>184</v>
      </c>
      <c r="M15" t="n">
        <v>180</v>
      </c>
      <c r="N15" t="n">
        <v>177</v>
      </c>
      <c r="O15" t="n">
        <v>173</v>
      </c>
      <c r="P15" t="n">
        <v>169</v>
      </c>
      <c r="Q15" t="n">
        <v>165</v>
      </c>
      <c r="R15" t="n">
        <v>162</v>
      </c>
      <c r="S15" t="n">
        <v>158</v>
      </c>
      <c r="T15" t="n">
        <v>154</v>
      </c>
      <c r="U15" t="n">
        <v>150</v>
      </c>
    </row>
    <row r="16">
      <c r="A16" t="inlineStr">
        <is>
          <t>DEMO0015</t>
        </is>
      </c>
      <c r="B16" t="inlineStr">
        <is>
          <t>DemoMatcha Premium 100g</t>
        </is>
      </c>
      <c r="C16" t="inlineStr">
        <is>
          <t>BIO I SUPERFOODS</t>
        </is>
      </c>
      <c r="D16" t="inlineStr">
        <is>
          <t>02 SILVER</t>
        </is>
      </c>
      <c r="E16" t="inlineStr">
        <is>
          <t>WMA</t>
        </is>
      </c>
      <c r="F16" t="inlineStr">
        <is>
          <t>stable</t>
        </is>
      </c>
      <c r="G16" t="n">
        <v>2.21</v>
      </c>
      <c r="H16" t="n">
        <v>50</v>
      </c>
      <c r="I16" t="n">
        <v>185</v>
      </c>
      <c r="J16" t="n">
        <v>179</v>
      </c>
      <c r="K16" t="n">
        <v>192</v>
      </c>
      <c r="L16" t="n">
        <v>212</v>
      </c>
      <c r="M16" t="n">
        <v>117</v>
      </c>
      <c r="N16" t="n">
        <v>188</v>
      </c>
      <c r="O16" t="n">
        <v>186</v>
      </c>
      <c r="P16" t="n">
        <v>117</v>
      </c>
      <c r="Q16" t="n">
        <v>183</v>
      </c>
      <c r="R16" t="n">
        <v>181</v>
      </c>
      <c r="S16" t="n">
        <v>180</v>
      </c>
      <c r="T16" t="n">
        <v>117</v>
      </c>
      <c r="U16" t="n">
        <v>176</v>
      </c>
    </row>
    <row r="17">
      <c r="A17" t="inlineStr">
        <is>
          <t>DEMO0016</t>
        </is>
      </c>
      <c r="B17" t="inlineStr">
        <is>
          <t>DemoTurmeric Extract 60</t>
        </is>
      </c>
      <c r="C17" t="inlineStr">
        <is>
          <t>BIO I SUPERFOODS</t>
        </is>
      </c>
      <c r="D17" t="inlineStr">
        <is>
          <t>02 SILVER</t>
        </is>
      </c>
      <c r="E17" t="inlineStr">
        <is>
          <t>AutoARIMA</t>
        </is>
      </c>
      <c r="F17" t="inlineStr">
        <is>
          <t>stable</t>
        </is>
      </c>
      <c r="G17" t="n">
        <v>1.42</v>
      </c>
      <c r="H17" t="n">
        <v>29.6</v>
      </c>
      <c r="I17" t="n">
        <v>205</v>
      </c>
      <c r="J17" t="n">
        <v>205</v>
      </c>
      <c r="K17" t="n">
        <v>205</v>
      </c>
      <c r="L17" t="n">
        <v>205</v>
      </c>
      <c r="M17" t="n">
        <v>205</v>
      </c>
      <c r="N17" t="n">
        <v>205</v>
      </c>
      <c r="O17" t="n">
        <v>205</v>
      </c>
      <c r="P17" t="n">
        <v>205</v>
      </c>
      <c r="Q17" t="n">
        <v>205</v>
      </c>
      <c r="R17" t="n">
        <v>205</v>
      </c>
      <c r="S17" t="n">
        <v>205</v>
      </c>
      <c r="T17" t="n">
        <v>205</v>
      </c>
      <c r="U17" t="n">
        <v>205</v>
      </c>
    </row>
    <row r="18">
      <c r="A18" t="inlineStr">
        <is>
          <t>DEMO0017</t>
        </is>
      </c>
      <c r="B18" t="inlineStr">
        <is>
          <t>DemoBar Choco 60g</t>
        </is>
      </c>
      <c r="C18" t="inlineStr">
        <is>
          <t>RTD &amp; SNACKS</t>
        </is>
      </c>
      <c r="D18" t="inlineStr">
        <is>
          <t>02 SILVER</t>
        </is>
      </c>
      <c r="E18" t="inlineStr">
        <is>
          <t>AutoTheta_split</t>
        </is>
      </c>
      <c r="F18" t="inlineStr">
        <is>
          <t>stable</t>
        </is>
      </c>
      <c r="G18" t="n">
        <v>2.32</v>
      </c>
      <c r="H18" t="n">
        <v>50</v>
      </c>
      <c r="I18" t="n">
        <v>152</v>
      </c>
      <c r="J18" t="n">
        <v>151</v>
      </c>
      <c r="K18" t="n">
        <v>151</v>
      </c>
      <c r="L18" t="n">
        <v>150</v>
      </c>
      <c r="M18" t="n">
        <v>150</v>
      </c>
      <c r="N18" t="n">
        <v>149</v>
      </c>
      <c r="O18" t="n">
        <v>149</v>
      </c>
      <c r="P18" t="n">
        <v>148</v>
      </c>
      <c r="Q18" t="n">
        <v>148</v>
      </c>
      <c r="R18" t="n">
        <v>147</v>
      </c>
      <c r="S18" t="n">
        <v>86</v>
      </c>
      <c r="T18" t="n">
        <v>146</v>
      </c>
      <c r="U18" t="n">
        <v>146</v>
      </c>
    </row>
    <row r="19">
      <c r="A19" t="inlineStr">
        <is>
          <t>DEMO0018</t>
        </is>
      </c>
      <c r="B19" t="inlineStr">
        <is>
          <t>DemoBar Peanut 60g</t>
        </is>
      </c>
      <c r="C19" t="inlineStr">
        <is>
          <t>RTD &amp; SNACKS</t>
        </is>
      </c>
      <c r="D19" t="inlineStr">
        <is>
          <t>02 SILVER</t>
        </is>
      </c>
      <c r="E19" t="inlineStr">
        <is>
          <t>SES</t>
        </is>
      </c>
      <c r="F19" t="inlineStr">
        <is>
          <t>trending</t>
        </is>
      </c>
      <c r="G19" t="n">
        <v>1.62</v>
      </c>
      <c r="H19" t="n">
        <v>38.3</v>
      </c>
      <c r="I19" t="n">
        <v>234</v>
      </c>
      <c r="J19" t="n">
        <v>127</v>
      </c>
      <c r="K19" t="n">
        <v>202</v>
      </c>
      <c r="L19" t="n">
        <v>196</v>
      </c>
      <c r="M19" t="n">
        <v>205</v>
      </c>
      <c r="N19" t="n">
        <v>205</v>
      </c>
      <c r="O19" t="n">
        <v>205</v>
      </c>
      <c r="P19" t="n">
        <v>205</v>
      </c>
      <c r="Q19" t="n">
        <v>205</v>
      </c>
      <c r="R19" t="n">
        <v>205</v>
      </c>
      <c r="S19" t="n">
        <v>205</v>
      </c>
      <c r="T19" t="n">
        <v>205</v>
      </c>
      <c r="U19" t="n">
        <v>205</v>
      </c>
    </row>
    <row r="20">
      <c r="A20" t="inlineStr">
        <is>
          <t>DEMO0019</t>
        </is>
      </c>
      <c r="B20" t="inlineStr">
        <is>
          <t>DemoBar Cookie 60g</t>
        </is>
      </c>
      <c r="C20" t="inlineStr">
        <is>
          <t>RTD &amp; SNACKS</t>
        </is>
      </c>
      <c r="D20" t="inlineStr">
        <is>
          <t>02 SILVER</t>
        </is>
      </c>
      <c r="E20" t="inlineStr">
        <is>
          <t>AutoARIMA</t>
        </is>
      </c>
      <c r="F20" t="inlineStr">
        <is>
          <t>trending</t>
        </is>
      </c>
      <c r="G20" t="n">
        <v>1.65</v>
      </c>
      <c r="H20" t="n">
        <v>39.4</v>
      </c>
      <c r="I20" t="n">
        <v>166</v>
      </c>
      <c r="J20" t="n">
        <v>163</v>
      </c>
      <c r="K20" t="n">
        <v>160</v>
      </c>
      <c r="L20" t="n">
        <v>157</v>
      </c>
      <c r="M20" t="n">
        <v>154</v>
      </c>
      <c r="N20" t="n">
        <v>152</v>
      </c>
      <c r="O20" t="n">
        <v>149</v>
      </c>
      <c r="P20" t="n">
        <v>100</v>
      </c>
      <c r="Q20" t="n">
        <v>98</v>
      </c>
      <c r="R20" t="n">
        <v>141</v>
      </c>
      <c r="S20" t="n">
        <v>138</v>
      </c>
      <c r="T20" t="n">
        <v>136</v>
      </c>
      <c r="U20" t="n">
        <v>92</v>
      </c>
    </row>
    <row r="21">
      <c r="A21" t="inlineStr">
        <is>
          <t>DEMO0020</t>
        </is>
      </c>
      <c r="B21" t="inlineStr">
        <is>
          <t>DemoShake Vanilla 330ml</t>
        </is>
      </c>
      <c r="C21" t="inlineStr">
        <is>
          <t>RTD &amp; SNACKS</t>
        </is>
      </c>
      <c r="D21" t="inlineStr">
        <is>
          <t>02 SILVER</t>
        </is>
      </c>
      <c r="E21" t="inlineStr">
        <is>
          <t>AutoARIMA_split</t>
        </is>
      </c>
      <c r="F21" t="inlineStr">
        <is>
          <t>stable</t>
        </is>
      </c>
      <c r="G21" t="n">
        <v>1.37</v>
      </c>
      <c r="H21" t="n">
        <v>27</v>
      </c>
      <c r="I21" t="n">
        <v>282</v>
      </c>
      <c r="J21" t="n">
        <v>288</v>
      </c>
      <c r="K21" t="n">
        <v>288</v>
      </c>
      <c r="L21" t="n">
        <v>198</v>
      </c>
      <c r="M21" t="n">
        <v>288</v>
      </c>
      <c r="N21" t="n">
        <v>198</v>
      </c>
      <c r="O21" t="n">
        <v>198</v>
      </c>
      <c r="P21" t="n">
        <v>288</v>
      </c>
      <c r="Q21" t="n">
        <v>288</v>
      </c>
      <c r="R21" t="n">
        <v>288</v>
      </c>
      <c r="S21" t="n">
        <v>288</v>
      </c>
      <c r="T21" t="n">
        <v>288</v>
      </c>
      <c r="U21" t="n">
        <v>288</v>
      </c>
    </row>
    <row r="22">
      <c r="A22" t="inlineStr">
        <is>
          <t>DEMO0021</t>
        </is>
      </c>
      <c r="B22" t="inlineStr">
        <is>
          <t>DemoShake Banana 330ml</t>
        </is>
      </c>
      <c r="C22" t="inlineStr">
        <is>
          <t>RTD &amp; SNACKS</t>
        </is>
      </c>
      <c r="D22" t="inlineStr">
        <is>
          <t>02 SILVER</t>
        </is>
      </c>
      <c r="E22" t="inlineStr">
        <is>
          <t>TSB</t>
        </is>
      </c>
      <c r="F22" t="inlineStr">
        <is>
          <t>trending</t>
        </is>
      </c>
      <c r="G22" t="n">
        <v>1.78</v>
      </c>
      <c r="H22" t="n">
        <v>43.8</v>
      </c>
      <c r="I22" t="n">
        <v>206</v>
      </c>
      <c r="J22" t="n">
        <v>202</v>
      </c>
      <c r="K22" t="n">
        <v>201</v>
      </c>
      <c r="L22" t="n">
        <v>199</v>
      </c>
      <c r="M22" t="n">
        <v>197</v>
      </c>
      <c r="N22" t="n">
        <v>195</v>
      </c>
      <c r="O22" t="n">
        <v>193</v>
      </c>
      <c r="P22" t="n">
        <v>192</v>
      </c>
      <c r="Q22" t="n">
        <v>190</v>
      </c>
      <c r="R22" t="n">
        <v>188</v>
      </c>
      <c r="S22" t="n">
        <v>187</v>
      </c>
      <c r="T22" t="n">
        <v>185</v>
      </c>
      <c r="U22" t="n">
        <v>183</v>
      </c>
    </row>
    <row r="23">
      <c r="A23" t="inlineStr">
        <is>
          <t>DEMO0022</t>
        </is>
      </c>
      <c r="B23" t="inlineStr">
        <is>
          <t>DemoCrisps Salt 50g</t>
        </is>
      </c>
      <c r="C23" t="inlineStr">
        <is>
          <t>RTD &amp; SNACKS</t>
        </is>
      </c>
      <c r="D23" t="inlineStr">
        <is>
          <t>02 SILVER</t>
        </is>
      </c>
      <c r="E23" t="inlineStr">
        <is>
          <t>AutoARIMA</t>
        </is>
      </c>
      <c r="F23" t="inlineStr">
        <is>
          <t>trending</t>
        </is>
      </c>
      <c r="G23" t="n">
        <v>1.37</v>
      </c>
      <c r="H23" t="n">
        <v>27</v>
      </c>
      <c r="I23" t="n">
        <v>188</v>
      </c>
      <c r="J23" t="n">
        <v>186</v>
      </c>
      <c r="K23" t="n">
        <v>185</v>
      </c>
      <c r="L23" t="n">
        <v>184</v>
      </c>
      <c r="M23" t="n">
        <v>183</v>
      </c>
      <c r="N23" t="n">
        <v>182</v>
      </c>
      <c r="O23" t="n">
        <v>181</v>
      </c>
      <c r="P23" t="n">
        <v>180</v>
      </c>
      <c r="Q23" t="n">
        <v>179</v>
      </c>
      <c r="R23" t="n">
        <v>111</v>
      </c>
      <c r="S23" t="n">
        <v>110</v>
      </c>
      <c r="T23" t="n">
        <v>176</v>
      </c>
      <c r="U23" t="n">
        <v>175</v>
      </c>
    </row>
    <row r="24">
      <c r="A24" t="inlineStr">
        <is>
          <t>DEMO0023</t>
        </is>
      </c>
      <c r="B24" t="inlineStr">
        <is>
          <t>DemoNuts Mix 150g</t>
        </is>
      </c>
      <c r="C24" t="inlineStr">
        <is>
          <t>RTD &amp; SNACKS</t>
        </is>
      </c>
      <c r="D24" t="inlineStr">
        <is>
          <t>02 SILVER</t>
        </is>
      </c>
      <c r="E24" t="inlineStr">
        <is>
          <t>CES_split</t>
        </is>
      </c>
      <c r="F24" t="inlineStr">
        <is>
          <t>trending</t>
        </is>
      </c>
      <c r="G24" t="n">
        <v>2.18</v>
      </c>
      <c r="H24" t="n">
        <v>50</v>
      </c>
      <c r="I24" t="n">
        <v>196</v>
      </c>
      <c r="J24" t="n">
        <v>195</v>
      </c>
      <c r="K24" t="n">
        <v>193</v>
      </c>
      <c r="L24" t="n">
        <v>190</v>
      </c>
      <c r="M24" t="n">
        <v>188</v>
      </c>
      <c r="N24" t="n">
        <v>186</v>
      </c>
      <c r="O24" t="n">
        <v>184</v>
      </c>
      <c r="P24" t="n">
        <v>182</v>
      </c>
      <c r="Q24" t="n">
        <v>180</v>
      </c>
      <c r="R24" t="n">
        <v>178</v>
      </c>
      <c r="S24" t="n">
        <v>176</v>
      </c>
      <c r="T24" t="n">
        <v>174</v>
      </c>
      <c r="U24" t="n">
        <v>172</v>
      </c>
    </row>
    <row r="25">
      <c r="A25" t="inlineStr">
        <is>
          <t>DEMO0024</t>
        </is>
      </c>
      <c r="B25" t="inlineStr">
        <is>
          <t>DemoEnergy Drink 250ml</t>
        </is>
      </c>
      <c r="C25" t="inlineStr">
        <is>
          <t>RTD &amp; SNACKS</t>
        </is>
      </c>
      <c r="D25" t="inlineStr">
        <is>
          <t>02 SILVER</t>
        </is>
      </c>
      <c r="E25" t="inlineStr">
        <is>
          <t>CES</t>
        </is>
      </c>
      <c r="F25" t="inlineStr">
        <is>
          <t>stable</t>
        </is>
      </c>
      <c r="G25" t="n">
        <v>1.37</v>
      </c>
      <c r="H25" t="n">
        <v>27</v>
      </c>
      <c r="I25" t="n">
        <v>138</v>
      </c>
      <c r="J25" t="n">
        <v>137</v>
      </c>
      <c r="K25" t="n">
        <v>136</v>
      </c>
      <c r="L25" t="n">
        <v>135</v>
      </c>
      <c r="M25" t="n">
        <v>134</v>
      </c>
      <c r="N25" t="n">
        <v>133</v>
      </c>
      <c r="O25" t="n">
        <v>132</v>
      </c>
      <c r="P25" t="n">
        <v>131</v>
      </c>
      <c r="Q25" t="n">
        <v>130</v>
      </c>
      <c r="R25" t="n">
        <v>129</v>
      </c>
      <c r="S25" t="n">
        <v>128</v>
      </c>
      <c r="T25" t="n">
        <v>127</v>
      </c>
      <c r="U25" t="n">
        <v>126</v>
      </c>
    </row>
    <row r="26">
      <c r="A26" t="inlineStr">
        <is>
          <t>DEMO0025</t>
        </is>
      </c>
      <c r="B26" t="inlineStr">
        <is>
          <t>DemoCreatine Mono 500g</t>
        </is>
      </c>
      <c r="C26" t="inlineStr">
        <is>
          <t>SPORTSKA PREHRANA</t>
        </is>
      </c>
      <c r="D26" t="inlineStr">
        <is>
          <t>02 SILVER</t>
        </is>
      </c>
      <c r="E26" t="inlineStr">
        <is>
          <t>CES</t>
        </is>
      </c>
      <c r="F26" t="inlineStr">
        <is>
          <t>stable</t>
        </is>
      </c>
      <c r="G26" t="n">
        <v>1.6</v>
      </c>
      <c r="H26" t="n">
        <v>37.5</v>
      </c>
      <c r="I26" t="n">
        <v>164</v>
      </c>
      <c r="J26" t="n">
        <v>162</v>
      </c>
      <c r="K26" t="n">
        <v>160</v>
      </c>
      <c r="L26" t="n">
        <v>159</v>
      </c>
      <c r="M26" t="n">
        <v>157</v>
      </c>
      <c r="N26" t="n">
        <v>155</v>
      </c>
      <c r="O26" t="n">
        <v>154</v>
      </c>
      <c r="P26" t="n">
        <v>152</v>
      </c>
      <c r="Q26" t="n">
        <v>151</v>
      </c>
      <c r="R26" t="n">
        <v>149</v>
      </c>
      <c r="S26" t="n">
        <v>147</v>
      </c>
      <c r="T26" t="n">
        <v>146</v>
      </c>
      <c r="U26" t="n">
        <v>144</v>
      </c>
    </row>
    <row r="27">
      <c r="A27" t="inlineStr">
        <is>
          <t>DEMO0026</t>
        </is>
      </c>
      <c r="B27" t="inlineStr">
        <is>
          <t>DemoBCAA Lemon 400g</t>
        </is>
      </c>
      <c r="C27" t="inlineStr">
        <is>
          <t>SPORTSKA PREHRANA</t>
        </is>
      </c>
      <c r="D27" t="inlineStr">
        <is>
          <t>03 BRONZE</t>
        </is>
      </c>
      <c r="E27" t="inlineStr">
        <is>
          <t>AutoARIMA</t>
        </is>
      </c>
      <c r="F27" t="inlineStr">
        <is>
          <t>trending</t>
        </is>
      </c>
      <c r="G27" t="n">
        <v>2.1</v>
      </c>
      <c r="H27" t="n">
        <v>50</v>
      </c>
      <c r="I27" t="n">
        <v>25</v>
      </c>
      <c r="J27" t="n">
        <v>25</v>
      </c>
      <c r="K27" t="n">
        <v>15</v>
      </c>
      <c r="L27" t="n">
        <v>24</v>
      </c>
      <c r="M27" t="n">
        <v>24</v>
      </c>
      <c r="N27" t="n">
        <v>23</v>
      </c>
      <c r="O27" t="n">
        <v>23</v>
      </c>
      <c r="P27" t="n">
        <v>23</v>
      </c>
      <c r="Q27" t="n">
        <v>14</v>
      </c>
      <c r="R27" t="n">
        <v>22</v>
      </c>
      <c r="S27" t="n">
        <v>22</v>
      </c>
      <c r="T27" t="n">
        <v>14</v>
      </c>
      <c r="U27" t="n">
        <v>22</v>
      </c>
    </row>
    <row r="28">
      <c r="A28" t="inlineStr">
        <is>
          <t>DEMO0027</t>
        </is>
      </c>
      <c r="B28" t="inlineStr">
        <is>
          <t>DemoEAA Mango 350g</t>
        </is>
      </c>
      <c r="C28" t="inlineStr">
        <is>
          <t>SPORTSKA PREHRANA</t>
        </is>
      </c>
      <c r="D28" t="inlineStr">
        <is>
          <t>03 BRONZE</t>
        </is>
      </c>
      <c r="E28" t="inlineStr">
        <is>
          <t>TSB</t>
        </is>
      </c>
      <c r="F28" t="inlineStr">
        <is>
          <t>stable</t>
        </is>
      </c>
      <c r="G28" t="n">
        <v>2.02</v>
      </c>
      <c r="H28" t="n">
        <v>50</v>
      </c>
      <c r="I28" t="n">
        <v>40</v>
      </c>
      <c r="J28" t="n">
        <v>40</v>
      </c>
      <c r="K28" t="n">
        <v>40</v>
      </c>
      <c r="L28" t="n">
        <v>40</v>
      </c>
      <c r="M28" t="n">
        <v>40</v>
      </c>
      <c r="N28" t="n">
        <v>40</v>
      </c>
      <c r="O28" t="n">
        <v>40</v>
      </c>
      <c r="P28" t="n">
        <v>40</v>
      </c>
      <c r="Q28" t="n">
        <v>40</v>
      </c>
      <c r="R28" t="n">
        <v>40</v>
      </c>
      <c r="S28" t="n">
        <v>40</v>
      </c>
      <c r="T28" t="n">
        <v>40</v>
      </c>
      <c r="U28" t="n">
        <v>40</v>
      </c>
    </row>
    <row r="29">
      <c r="A29" t="inlineStr">
        <is>
          <t>DEMO0028</t>
        </is>
      </c>
      <c r="B29" t="inlineStr">
        <is>
          <t>DemoPreWorkout 300g</t>
        </is>
      </c>
      <c r="C29" t="inlineStr">
        <is>
          <t>SPORTSKA PREHRANA</t>
        </is>
      </c>
      <c r="D29" t="inlineStr">
        <is>
          <t>03 BRONZE</t>
        </is>
      </c>
      <c r="E29" t="inlineStr">
        <is>
          <t>TSB</t>
        </is>
      </c>
      <c r="F29" t="inlineStr">
        <is>
          <t>trending</t>
        </is>
      </c>
      <c r="G29" t="n">
        <v>1.52</v>
      </c>
      <c r="H29" t="n">
        <v>34.2</v>
      </c>
      <c r="I29" t="n">
        <v>24</v>
      </c>
      <c r="J29" t="n">
        <v>23</v>
      </c>
      <c r="K29" t="n">
        <v>23</v>
      </c>
      <c r="L29" t="n">
        <v>23</v>
      </c>
      <c r="M29" t="n">
        <v>23</v>
      </c>
      <c r="N29" t="n">
        <v>23</v>
      </c>
      <c r="O29" t="n">
        <v>23</v>
      </c>
      <c r="P29" t="n">
        <v>23</v>
      </c>
      <c r="Q29" t="n">
        <v>23</v>
      </c>
      <c r="R29" t="n">
        <v>23</v>
      </c>
      <c r="S29" t="n">
        <v>22</v>
      </c>
      <c r="T29" t="n">
        <v>22</v>
      </c>
      <c r="U29" t="n">
        <v>22</v>
      </c>
    </row>
    <row r="30">
      <c r="A30" t="inlineStr">
        <is>
          <t>DEMO0029</t>
        </is>
      </c>
      <c r="B30" t="inlineStr">
        <is>
          <t>DemoBeta Alanine 200g</t>
        </is>
      </c>
      <c r="C30" t="inlineStr">
        <is>
          <t>SPORTSKA PREHRANA</t>
        </is>
      </c>
      <c r="D30" t="inlineStr">
        <is>
          <t>03 BRONZE</t>
        </is>
      </c>
      <c r="E30" t="inlineStr">
        <is>
          <t>AutoARIMA_split</t>
        </is>
      </c>
      <c r="F30" t="inlineStr">
        <is>
          <t>stable</t>
        </is>
      </c>
      <c r="G30" t="n">
        <v>2.35</v>
      </c>
      <c r="H30" t="n">
        <v>50</v>
      </c>
      <c r="I30" t="n">
        <v>35</v>
      </c>
      <c r="J30" t="n">
        <v>45</v>
      </c>
      <c r="K30" t="n">
        <v>47</v>
      </c>
      <c r="L30" t="n">
        <v>47</v>
      </c>
      <c r="M30" t="n">
        <v>47</v>
      </c>
      <c r="N30" t="n">
        <v>47</v>
      </c>
      <c r="O30" t="n">
        <v>47</v>
      </c>
      <c r="P30" t="n">
        <v>47</v>
      </c>
      <c r="Q30" t="n">
        <v>47</v>
      </c>
      <c r="R30" t="n">
        <v>47</v>
      </c>
      <c r="S30" t="n">
        <v>47</v>
      </c>
      <c r="T30" t="n">
        <v>47</v>
      </c>
      <c r="U30" t="n">
        <v>47</v>
      </c>
    </row>
    <row r="31">
      <c r="A31" t="inlineStr">
        <is>
          <t>DEMO0030</t>
        </is>
      </c>
      <c r="B31" t="inlineStr">
        <is>
          <t>DemoL-Carnitine Liquid</t>
        </is>
      </c>
      <c r="C31" t="inlineStr">
        <is>
          <t>SPORTSKA PREHRANA</t>
        </is>
      </c>
      <c r="D31" t="inlineStr">
        <is>
          <t>03 BRONZE</t>
        </is>
      </c>
      <c r="E31" t="inlineStr">
        <is>
          <t>WMA</t>
        </is>
      </c>
      <c r="F31" t="inlineStr">
        <is>
          <t>stable</t>
        </is>
      </c>
      <c r="G31" t="n">
        <v>1.94</v>
      </c>
      <c r="H31" t="n">
        <v>48.5</v>
      </c>
      <c r="I31" t="n">
        <v>29</v>
      </c>
      <c r="J31" t="n">
        <v>28</v>
      </c>
      <c r="K31" t="n">
        <v>28</v>
      </c>
      <c r="L31" t="n">
        <v>28</v>
      </c>
      <c r="M31" t="n">
        <v>28</v>
      </c>
      <c r="N31" t="n">
        <v>27</v>
      </c>
      <c r="O31" t="n">
        <v>27</v>
      </c>
      <c r="P31" t="n">
        <v>27</v>
      </c>
      <c r="Q31" t="n">
        <v>26</v>
      </c>
      <c r="R31" t="n">
        <v>26</v>
      </c>
      <c r="S31" t="n">
        <v>26</v>
      </c>
      <c r="T31" t="n">
        <v>26</v>
      </c>
      <c r="U31" t="n">
        <v>25</v>
      </c>
    </row>
    <row r="32">
      <c r="A32" t="inlineStr">
        <is>
          <t>DEMO0031</t>
        </is>
      </c>
      <c r="B32" t="inlineStr">
        <is>
          <t>DemoZMA 90 caps</t>
        </is>
      </c>
      <c r="C32" t="inlineStr">
        <is>
          <t>SPORTSKA PREHRANA</t>
        </is>
      </c>
      <c r="D32" t="inlineStr">
        <is>
          <t>03 BRONZE</t>
        </is>
      </c>
      <c r="E32" t="inlineStr">
        <is>
          <t>CrostonOptimized</t>
        </is>
      </c>
      <c r="F32" t="inlineStr">
        <is>
          <t>stable</t>
        </is>
      </c>
      <c r="G32" t="n">
        <v>1.49</v>
      </c>
      <c r="H32" t="n">
        <v>32.9</v>
      </c>
      <c r="I32" t="n">
        <v>21</v>
      </c>
      <c r="J32" t="n">
        <v>21</v>
      </c>
      <c r="K32" t="n">
        <v>21</v>
      </c>
      <c r="L32" t="n">
        <v>21</v>
      </c>
      <c r="M32" t="n">
        <v>21</v>
      </c>
      <c r="N32" t="n">
        <v>21</v>
      </c>
      <c r="O32" t="n">
        <v>21</v>
      </c>
      <c r="P32" t="n">
        <v>21</v>
      </c>
      <c r="Q32" t="n">
        <v>20</v>
      </c>
      <c r="R32" t="n">
        <v>20</v>
      </c>
      <c r="S32" t="n">
        <v>20</v>
      </c>
      <c r="T32" t="n">
        <v>20</v>
      </c>
      <c r="U32" t="n">
        <v>20</v>
      </c>
    </row>
    <row r="33">
      <c r="A33" t="inlineStr">
        <is>
          <t>DEMO0032</t>
        </is>
      </c>
      <c r="B33" t="inlineStr">
        <is>
          <t>DemoMulti Sport 60</t>
        </is>
      </c>
      <c r="C33" t="inlineStr">
        <is>
          <t>SPORTSKA PREHRANA</t>
        </is>
      </c>
      <c r="D33" t="inlineStr">
        <is>
          <t>03 BRONZE</t>
        </is>
      </c>
      <c r="E33" t="inlineStr">
        <is>
          <t>AutoARIMA_split</t>
        </is>
      </c>
      <c r="F33" t="inlineStr">
        <is>
          <t>trending</t>
        </is>
      </c>
      <c r="G33" t="n">
        <v>1.62</v>
      </c>
      <c r="H33" t="n">
        <v>38.3</v>
      </c>
      <c r="I33" t="n">
        <v>28</v>
      </c>
      <c r="J33" t="n">
        <v>28</v>
      </c>
      <c r="K33" t="n">
        <v>28</v>
      </c>
      <c r="L33" t="n">
        <v>28</v>
      </c>
      <c r="M33" t="n">
        <v>28</v>
      </c>
      <c r="N33" t="n">
        <v>28</v>
      </c>
      <c r="O33" t="n">
        <v>28</v>
      </c>
      <c r="P33" t="n">
        <v>28</v>
      </c>
      <c r="Q33" t="n">
        <v>28</v>
      </c>
      <c r="R33" t="n">
        <v>28</v>
      </c>
      <c r="S33" t="n">
        <v>28</v>
      </c>
      <c r="T33" t="n">
        <v>28</v>
      </c>
      <c r="U33" t="n">
        <v>28</v>
      </c>
    </row>
    <row r="34">
      <c r="A34" t="inlineStr">
        <is>
          <t>DEMO0033</t>
        </is>
      </c>
      <c r="B34" t="inlineStr">
        <is>
          <t>DemoShaker 600ml</t>
        </is>
      </c>
      <c r="C34" t="inlineStr">
        <is>
          <t>FITNESS OPREMA</t>
        </is>
      </c>
      <c r="D34" t="inlineStr">
        <is>
          <t>03 BRONZE</t>
        </is>
      </c>
      <c r="E34" t="inlineStr">
        <is>
          <t>AutoARIMA</t>
        </is>
      </c>
      <c r="F34" t="inlineStr">
        <is>
          <t>stable</t>
        </is>
      </c>
      <c r="G34" t="n">
        <v>1.33</v>
      </c>
      <c r="H34" t="n">
        <v>24.8</v>
      </c>
      <c r="I34" t="n">
        <v>50</v>
      </c>
      <c r="J34" t="n">
        <v>50</v>
      </c>
      <c r="K34" t="n">
        <v>50</v>
      </c>
      <c r="L34" t="n">
        <v>50</v>
      </c>
      <c r="M34" t="n">
        <v>50</v>
      </c>
      <c r="N34" t="n">
        <v>50</v>
      </c>
      <c r="O34" t="n">
        <v>50</v>
      </c>
      <c r="P34" t="n">
        <v>50</v>
      </c>
      <c r="Q34" t="n">
        <v>50</v>
      </c>
      <c r="R34" t="n">
        <v>50</v>
      </c>
      <c r="S34" t="n">
        <v>50</v>
      </c>
      <c r="T34" t="n">
        <v>50</v>
      </c>
      <c r="U34" t="n">
        <v>50</v>
      </c>
    </row>
    <row r="35">
      <c r="A35" t="inlineStr">
        <is>
          <t>DEMO0034</t>
        </is>
      </c>
      <c r="B35" t="inlineStr">
        <is>
          <t>DemoTowel Gym Black</t>
        </is>
      </c>
      <c r="C35" t="inlineStr">
        <is>
          <t>FITNESS OPREMA</t>
        </is>
      </c>
      <c r="D35" t="inlineStr">
        <is>
          <t>03 BRONZE</t>
        </is>
      </c>
      <c r="E35" t="inlineStr">
        <is>
          <t>AutoTheta</t>
        </is>
      </c>
      <c r="F35" t="inlineStr">
        <is>
          <t>stable</t>
        </is>
      </c>
      <c r="G35" t="n">
        <v>1.81</v>
      </c>
      <c r="H35" t="n">
        <v>44.8</v>
      </c>
      <c r="I35" t="n">
        <v>51</v>
      </c>
      <c r="J35" t="n">
        <v>51</v>
      </c>
      <c r="K35" t="n">
        <v>51</v>
      </c>
      <c r="L35" t="n">
        <v>51</v>
      </c>
      <c r="M35" t="n">
        <v>51</v>
      </c>
      <c r="N35" t="n">
        <v>51</v>
      </c>
      <c r="O35" t="n">
        <v>52</v>
      </c>
      <c r="P35" t="n">
        <v>52</v>
      </c>
      <c r="Q35" t="n">
        <v>52</v>
      </c>
      <c r="R35" t="n">
        <v>52</v>
      </c>
      <c r="S35" t="n">
        <v>52</v>
      </c>
      <c r="T35" t="n">
        <v>52</v>
      </c>
      <c r="U35" t="n">
        <v>52</v>
      </c>
    </row>
    <row r="36">
      <c r="A36" t="inlineStr">
        <is>
          <t>DEMO0035</t>
        </is>
      </c>
      <c r="B36" t="inlineStr">
        <is>
          <t>DemoGloves L</t>
        </is>
      </c>
      <c r="C36" t="inlineStr">
        <is>
          <t>FITNESS OPREMA</t>
        </is>
      </c>
      <c r="D36" t="inlineStr">
        <is>
          <t>03 BRONZE</t>
        </is>
      </c>
      <c r="E36" t="inlineStr">
        <is>
          <t>AutoARIMA</t>
        </is>
      </c>
      <c r="F36" t="inlineStr">
        <is>
          <t>trending</t>
        </is>
      </c>
      <c r="G36" t="n">
        <v>1.33</v>
      </c>
      <c r="H36" t="n">
        <v>24.8</v>
      </c>
      <c r="I36" t="n">
        <v>20</v>
      </c>
      <c r="J36" t="n">
        <v>20</v>
      </c>
      <c r="K36" t="n">
        <v>20</v>
      </c>
      <c r="L36" t="n">
        <v>20</v>
      </c>
      <c r="M36" t="n">
        <v>20</v>
      </c>
      <c r="N36" t="n">
        <v>20</v>
      </c>
      <c r="O36" t="n">
        <v>20</v>
      </c>
      <c r="P36" t="n">
        <v>20</v>
      </c>
      <c r="Q36" t="n">
        <v>20</v>
      </c>
      <c r="R36" t="n">
        <v>20</v>
      </c>
      <c r="S36" t="n">
        <v>20</v>
      </c>
      <c r="T36" t="n">
        <v>20</v>
      </c>
      <c r="U36" t="n">
        <v>20</v>
      </c>
    </row>
    <row r="37">
      <c r="A37" t="inlineStr">
        <is>
          <t>DEMO0036</t>
        </is>
      </c>
      <c r="B37" t="inlineStr">
        <is>
          <t>DemoLifting Belt M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AutoARIMA_split</t>
        </is>
      </c>
      <c r="F37" t="inlineStr">
        <is>
          <t>stable</t>
        </is>
      </c>
      <c r="G37" t="n">
        <v>1.67</v>
      </c>
      <c r="H37" t="n">
        <v>40.1</v>
      </c>
      <c r="I37" t="n">
        <v>25</v>
      </c>
      <c r="J37" t="n">
        <v>42</v>
      </c>
      <c r="K37" t="n">
        <v>35</v>
      </c>
      <c r="L37" t="n">
        <v>26</v>
      </c>
      <c r="M37" t="n">
        <v>30</v>
      </c>
      <c r="N37" t="n">
        <v>35</v>
      </c>
      <c r="O37" t="n">
        <v>32</v>
      </c>
      <c r="P37" t="n">
        <v>30</v>
      </c>
      <c r="Q37" t="n">
        <v>32</v>
      </c>
      <c r="R37" t="n">
        <v>33</v>
      </c>
      <c r="S37" t="n">
        <v>32</v>
      </c>
      <c r="T37" t="n">
        <v>31</v>
      </c>
      <c r="U37" t="n">
        <v>32</v>
      </c>
    </row>
    <row r="38">
      <c r="A38" t="inlineStr">
        <is>
          <t>DEMO0037</t>
        </is>
      </c>
      <c r="B38" t="inlineStr">
        <is>
          <t>DemoResistance Band Set</t>
        </is>
      </c>
      <c r="C38" t="inlineStr">
        <is>
          <t>FITNESS OPREMA</t>
        </is>
      </c>
      <c r="D38" t="inlineStr">
        <is>
          <t>03 BRONZE</t>
        </is>
      </c>
      <c r="E38" t="inlineStr">
        <is>
          <t>AutoARIMA</t>
        </is>
      </c>
      <c r="F38" t="inlineStr">
        <is>
          <t>stable</t>
        </is>
      </c>
      <c r="G38" t="n">
        <v>1.59</v>
      </c>
      <c r="H38" t="n">
        <v>37.1</v>
      </c>
      <c r="I38" t="n">
        <v>47</v>
      </c>
      <c r="J38" t="n">
        <v>31</v>
      </c>
      <c r="K38" t="n">
        <v>37</v>
      </c>
      <c r="L38" t="n">
        <v>35</v>
      </c>
      <c r="M38" t="n">
        <v>36</v>
      </c>
      <c r="N38" t="n">
        <v>35</v>
      </c>
      <c r="O38" t="n">
        <v>35</v>
      </c>
      <c r="P38" t="n">
        <v>13</v>
      </c>
      <c r="Q38" t="n">
        <v>13</v>
      </c>
      <c r="R38" t="n">
        <v>35</v>
      </c>
      <c r="S38" t="n">
        <v>13</v>
      </c>
      <c r="T38" t="n">
        <v>35</v>
      </c>
      <c r="U38" t="n">
        <v>35</v>
      </c>
    </row>
    <row r="39">
      <c r="A39" t="inlineStr">
        <is>
          <t>DEMO0038</t>
        </is>
      </c>
      <c r="B39" t="inlineStr">
        <is>
          <t>DemoFoam Roller</t>
        </is>
      </c>
      <c r="C39" t="inlineStr">
        <is>
          <t>FITNESS OPREMA</t>
        </is>
      </c>
      <c r="D39" t="inlineStr">
        <is>
          <t>03 BRONZE</t>
        </is>
      </c>
      <c r="E39" t="inlineStr">
        <is>
          <t>Croston</t>
        </is>
      </c>
      <c r="F39" t="inlineStr">
        <is>
          <t>stable</t>
        </is>
      </c>
      <c r="G39" t="n">
        <v>2.18</v>
      </c>
      <c r="H39" t="n">
        <v>50</v>
      </c>
      <c r="I39" t="n">
        <v>24</v>
      </c>
      <c r="J39" t="n">
        <v>24</v>
      </c>
      <c r="K39" t="n">
        <v>24</v>
      </c>
      <c r="L39" t="n">
        <v>24</v>
      </c>
      <c r="M39" t="n">
        <v>9</v>
      </c>
      <c r="N39" t="n">
        <v>24</v>
      </c>
      <c r="O39" t="n">
        <v>9</v>
      </c>
      <c r="P39" t="n">
        <v>24</v>
      </c>
      <c r="Q39" t="n">
        <v>24</v>
      </c>
      <c r="R39" t="n">
        <v>24</v>
      </c>
      <c r="S39" t="n">
        <v>9</v>
      </c>
      <c r="T39" t="n">
        <v>24</v>
      </c>
      <c r="U39" t="n">
        <v>24</v>
      </c>
    </row>
    <row r="40">
      <c r="A40" t="inlineStr">
        <is>
          <t>DEMO0039</t>
        </is>
      </c>
      <c r="B40" t="inlineStr">
        <is>
          <t>DemoBottle 1L Black</t>
        </is>
      </c>
      <c r="C40" t="inlineStr">
        <is>
          <t>DRINKWARE I HOME</t>
        </is>
      </c>
      <c r="D40" t="inlineStr">
        <is>
          <t>03 BRONZE</t>
        </is>
      </c>
      <c r="E40" t="inlineStr">
        <is>
          <t>CES</t>
        </is>
      </c>
      <c r="F40" t="inlineStr">
        <is>
          <t>trending</t>
        </is>
      </c>
      <c r="G40" t="n">
        <v>1.36</v>
      </c>
      <c r="H40" t="n">
        <v>26.5</v>
      </c>
      <c r="I40" t="n">
        <v>37</v>
      </c>
      <c r="J40" t="n">
        <v>37</v>
      </c>
      <c r="K40" t="n">
        <v>37</v>
      </c>
      <c r="L40" t="n">
        <v>36</v>
      </c>
      <c r="M40" t="n">
        <v>36</v>
      </c>
      <c r="N40" t="n">
        <v>36</v>
      </c>
      <c r="O40" t="n">
        <v>35</v>
      </c>
      <c r="P40" t="n">
        <v>35</v>
      </c>
      <c r="Q40" t="n">
        <v>35</v>
      </c>
      <c r="R40" t="n">
        <v>34</v>
      </c>
      <c r="S40" t="n">
        <v>34</v>
      </c>
      <c r="T40" t="n">
        <v>34</v>
      </c>
      <c r="U40" t="n">
        <v>33</v>
      </c>
    </row>
    <row r="41">
      <c r="A41" t="inlineStr">
        <is>
          <t>DEMO0040</t>
        </is>
      </c>
      <c r="B41" t="inlineStr">
        <is>
          <t>DemoBottle 750ml Pink</t>
        </is>
      </c>
      <c r="C41" t="inlineStr">
        <is>
          <t>DRINKWARE I HOME</t>
        </is>
      </c>
      <c r="D41" t="inlineStr">
        <is>
          <t>03 BRONZE</t>
        </is>
      </c>
      <c r="E41" t="inlineStr">
        <is>
          <t>AutoARIMA</t>
        </is>
      </c>
      <c r="F41" t="inlineStr">
        <is>
          <t>stable</t>
        </is>
      </c>
      <c r="G41" t="n">
        <v>1.89</v>
      </c>
      <c r="H41" t="n">
        <v>47.1</v>
      </c>
      <c r="I41" t="n">
        <v>36</v>
      </c>
      <c r="J41" t="n">
        <v>25</v>
      </c>
      <c r="K41" t="n">
        <v>25</v>
      </c>
      <c r="L41" t="n">
        <v>25</v>
      </c>
      <c r="M41" t="n">
        <v>25</v>
      </c>
      <c r="N41" t="n">
        <v>25</v>
      </c>
      <c r="O41" t="n">
        <v>8</v>
      </c>
      <c r="P41" t="n">
        <v>25</v>
      </c>
      <c r="Q41" t="n">
        <v>25</v>
      </c>
      <c r="R41" t="n">
        <v>8</v>
      </c>
      <c r="S41" t="n">
        <v>25</v>
      </c>
      <c r="T41" t="n">
        <v>25</v>
      </c>
      <c r="U41" t="n">
        <v>8</v>
      </c>
    </row>
    <row r="42">
      <c r="A42" t="inlineStr">
        <is>
          <t>DEMO0041</t>
        </is>
      </c>
      <c r="B42" t="inlineStr">
        <is>
          <t>DemoMug Steel 350ml</t>
        </is>
      </c>
      <c r="C42" t="inlineStr">
        <is>
          <t>DRINKWARE I HOME</t>
        </is>
      </c>
      <c r="D42" t="inlineStr">
        <is>
          <t>03 BRONZE</t>
        </is>
      </c>
      <c r="E42" t="inlineStr">
        <is>
          <t>SES</t>
        </is>
      </c>
      <c r="F42" t="inlineStr">
        <is>
          <t>trending</t>
        </is>
      </c>
      <c r="G42" t="n">
        <v>1.68</v>
      </c>
      <c r="H42" t="n">
        <v>40.5</v>
      </c>
      <c r="I42" t="n">
        <v>37</v>
      </c>
      <c r="J42" t="n">
        <v>37</v>
      </c>
      <c r="K42" t="n">
        <v>37</v>
      </c>
      <c r="L42" t="n">
        <v>37</v>
      </c>
      <c r="M42" t="n">
        <v>10</v>
      </c>
      <c r="N42" t="n">
        <v>37</v>
      </c>
      <c r="O42" t="n">
        <v>37</v>
      </c>
      <c r="P42" t="n">
        <v>37</v>
      </c>
      <c r="Q42" t="n">
        <v>37</v>
      </c>
      <c r="R42" t="n">
        <v>37</v>
      </c>
      <c r="S42" t="n">
        <v>37</v>
      </c>
      <c r="T42" t="n">
        <v>37</v>
      </c>
      <c r="U42" t="n">
        <v>10</v>
      </c>
    </row>
    <row r="43">
      <c r="A43" t="inlineStr">
        <is>
          <t>DEMO0042</t>
        </is>
      </c>
      <c r="B43" t="inlineStr">
        <is>
          <t>DemoLunchbox 1.2L</t>
        </is>
      </c>
      <c r="C43" t="inlineStr">
        <is>
          <t>DRINKWARE I HOME</t>
        </is>
      </c>
      <c r="D43" t="inlineStr">
        <is>
          <t>03 BRONZE</t>
        </is>
      </c>
      <c r="E43" t="inlineStr">
        <is>
          <t>CES</t>
        </is>
      </c>
      <c r="F43" t="inlineStr">
        <is>
          <t>stable</t>
        </is>
      </c>
      <c r="G43" t="n">
        <v>1.67</v>
      </c>
      <c r="H43" t="n">
        <v>40.1</v>
      </c>
      <c r="I43" t="n">
        <v>38</v>
      </c>
      <c r="J43" t="n">
        <v>37</v>
      </c>
      <c r="K43" t="n">
        <v>37</v>
      </c>
      <c r="L43" t="n">
        <v>36</v>
      </c>
      <c r="M43" t="n">
        <v>36</v>
      </c>
      <c r="N43" t="n">
        <v>36</v>
      </c>
      <c r="O43" t="n">
        <v>35</v>
      </c>
      <c r="P43" t="n">
        <v>35</v>
      </c>
      <c r="Q43" t="n">
        <v>35</v>
      </c>
      <c r="R43" t="n">
        <v>34</v>
      </c>
      <c r="S43" t="n">
        <v>34</v>
      </c>
      <c r="T43" t="n">
        <v>33</v>
      </c>
      <c r="U43" t="n">
        <v>33</v>
      </c>
    </row>
    <row r="44">
      <c r="A44" t="inlineStr">
        <is>
          <t>DEMO0043</t>
        </is>
      </c>
      <c r="B44" t="inlineStr">
        <is>
          <t>DemoFitTracker Watch</t>
        </is>
      </c>
      <c r="C44" t="inlineStr">
        <is>
          <t>GADGETI</t>
        </is>
      </c>
      <c r="D44" t="inlineStr">
        <is>
          <t>03 BRONZE</t>
        </is>
      </c>
      <c r="E44" t="inlineStr">
        <is>
          <t>AutoTheta</t>
        </is>
      </c>
      <c r="F44" t="inlineStr">
        <is>
          <t>stable</t>
        </is>
      </c>
      <c r="G44" t="n">
        <v>2.34</v>
      </c>
      <c r="H44" t="n">
        <v>50</v>
      </c>
      <c r="I44" t="n">
        <v>39</v>
      </c>
      <c r="J44" t="n">
        <v>39</v>
      </c>
      <c r="K44" t="n">
        <v>39</v>
      </c>
      <c r="L44" t="n">
        <v>38</v>
      </c>
      <c r="M44" t="n">
        <v>38</v>
      </c>
      <c r="N44" t="n">
        <v>38</v>
      </c>
      <c r="O44" t="n">
        <v>37</v>
      </c>
      <c r="P44" t="n">
        <v>37</v>
      </c>
      <c r="Q44" t="n">
        <v>37</v>
      </c>
      <c r="R44" t="n">
        <v>36</v>
      </c>
      <c r="S44" t="n">
        <v>36</v>
      </c>
      <c r="T44" t="n">
        <v>36</v>
      </c>
      <c r="U44" t="n">
        <v>35</v>
      </c>
    </row>
    <row r="45">
      <c r="A45" t="inlineStr">
        <is>
          <t>DEMO0044</t>
        </is>
      </c>
      <c r="B45" t="inlineStr">
        <is>
          <t>DemoSmart Scale</t>
        </is>
      </c>
      <c r="C45" t="inlineStr">
        <is>
          <t>GADGETI</t>
        </is>
      </c>
      <c r="D45" t="inlineStr">
        <is>
          <t>03 BRONZE</t>
        </is>
      </c>
      <c r="E45" t="inlineStr">
        <is>
          <t>CrostonOptimized</t>
        </is>
      </c>
      <c r="F45" t="inlineStr">
        <is>
          <t>trending</t>
        </is>
      </c>
      <c r="G45" t="n">
        <v>2.1</v>
      </c>
      <c r="H45" t="n">
        <v>50</v>
      </c>
      <c r="I45" t="n">
        <v>34</v>
      </c>
      <c r="J45" t="n">
        <v>34</v>
      </c>
      <c r="K45" t="n">
        <v>34</v>
      </c>
      <c r="L45" t="n">
        <v>34</v>
      </c>
      <c r="M45" t="n">
        <v>34</v>
      </c>
      <c r="N45" t="n">
        <v>34</v>
      </c>
      <c r="O45" t="n">
        <v>34</v>
      </c>
      <c r="P45" t="n">
        <v>34</v>
      </c>
      <c r="Q45" t="n">
        <v>34</v>
      </c>
      <c r="R45" t="n">
        <v>34</v>
      </c>
      <c r="S45" t="n">
        <v>34</v>
      </c>
      <c r="T45" t="n">
        <v>34</v>
      </c>
      <c r="U45" t="n">
        <v>34</v>
      </c>
    </row>
    <row r="46">
      <c r="A46" t="inlineStr">
        <is>
          <t>DEMO0045</t>
        </is>
      </c>
      <c r="B46" t="inlineStr">
        <is>
          <t>DemoJump Rope LED</t>
        </is>
      </c>
      <c r="C46" t="inlineStr">
        <is>
          <t>GADGETI</t>
        </is>
      </c>
      <c r="D46" t="inlineStr">
        <is>
          <t>03 BRONZE</t>
        </is>
      </c>
      <c r="E46" t="inlineStr">
        <is>
          <t>CES</t>
        </is>
      </c>
      <c r="F46" t="inlineStr">
        <is>
          <t>stable</t>
        </is>
      </c>
      <c r="G46" t="n">
        <v>1.42</v>
      </c>
      <c r="H46" t="n">
        <v>29.6</v>
      </c>
      <c r="I46" t="n">
        <v>26</v>
      </c>
      <c r="J46" t="n">
        <v>25</v>
      </c>
      <c r="K46" t="n">
        <v>24</v>
      </c>
      <c r="L46" t="n">
        <v>24</v>
      </c>
      <c r="M46" t="n">
        <v>23</v>
      </c>
      <c r="N46" t="n">
        <v>23</v>
      </c>
      <c r="O46" t="n">
        <v>22</v>
      </c>
      <c r="P46" t="n">
        <v>22</v>
      </c>
      <c r="Q46" t="n">
        <v>22</v>
      </c>
      <c r="R46" t="n">
        <v>21</v>
      </c>
      <c r="S46" t="n">
        <v>21</v>
      </c>
      <c r="T46" t="n">
        <v>20</v>
      </c>
      <c r="U46" t="n">
        <v>20</v>
      </c>
    </row>
    <row r="47">
      <c r="A47" t="inlineStr">
        <is>
          <t>DEMO0046</t>
        </is>
      </c>
      <c r="B47" t="inlineStr">
        <is>
          <t>DemoMassage Gun Mini</t>
        </is>
      </c>
      <c r="C47" t="inlineStr">
        <is>
          <t>GADGETI</t>
        </is>
      </c>
      <c r="D47" t="inlineStr">
        <is>
          <t>03 BRONZE</t>
        </is>
      </c>
      <c r="E47" t="inlineStr">
        <is>
          <t>Croston</t>
        </is>
      </c>
      <c r="F47" t="inlineStr">
        <is>
          <t>stable</t>
        </is>
      </c>
      <c r="G47" t="n">
        <v>1.42</v>
      </c>
      <c r="H47" t="n">
        <v>29.6</v>
      </c>
      <c r="I47" t="n">
        <v>24</v>
      </c>
      <c r="J47" t="n">
        <v>24</v>
      </c>
      <c r="K47" t="n">
        <v>24</v>
      </c>
      <c r="L47" t="n">
        <v>24</v>
      </c>
      <c r="M47" t="n">
        <v>24</v>
      </c>
      <c r="N47" t="n">
        <v>24</v>
      </c>
      <c r="O47" t="n">
        <v>24</v>
      </c>
      <c r="P47" t="n">
        <v>24</v>
      </c>
      <c r="Q47" t="n">
        <v>24</v>
      </c>
      <c r="R47" t="n">
        <v>24</v>
      </c>
      <c r="S47" t="n">
        <v>24</v>
      </c>
      <c r="T47" t="n">
        <v>24</v>
      </c>
      <c r="U47" t="n">
        <v>24</v>
      </c>
    </row>
    <row r="48">
      <c r="A48" t="inlineStr">
        <is>
          <t>DEMO0047</t>
        </is>
      </c>
      <c r="B48" t="inlineStr">
        <is>
          <t>DemoBoxing Gloves 12oz</t>
        </is>
      </c>
      <c r="C48" t="inlineStr">
        <is>
          <t>BORILAČKA OPREMA</t>
        </is>
      </c>
      <c r="D48" t="inlineStr">
        <is>
          <t>03 BRONZE</t>
        </is>
      </c>
      <c r="E48" t="inlineStr">
        <is>
          <t>AutoARIMA</t>
        </is>
      </c>
      <c r="F48" t="inlineStr">
        <is>
          <t>stable</t>
        </is>
      </c>
      <c r="G48" t="n">
        <v>1.79</v>
      </c>
      <c r="H48" t="n">
        <v>44.1</v>
      </c>
      <c r="I48" t="n">
        <v>19</v>
      </c>
      <c r="J48" t="n">
        <v>16</v>
      </c>
      <c r="K48" t="n">
        <v>24</v>
      </c>
      <c r="L48" t="n">
        <v>29</v>
      </c>
      <c r="M48" t="n">
        <v>26</v>
      </c>
      <c r="N48" t="n">
        <v>22</v>
      </c>
      <c r="O48" t="n">
        <v>22</v>
      </c>
      <c r="P48" t="n">
        <v>24</v>
      </c>
      <c r="Q48" t="n">
        <v>25</v>
      </c>
      <c r="R48" t="n">
        <v>24</v>
      </c>
      <c r="S48" t="n">
        <v>23</v>
      </c>
      <c r="T48" t="n">
        <v>23</v>
      </c>
      <c r="U48" t="n">
        <v>24</v>
      </c>
    </row>
    <row r="49">
      <c r="A49" t="inlineStr">
        <is>
          <t>DEMO0048</t>
        </is>
      </c>
      <c r="B49" t="inlineStr">
        <is>
          <t>DemoMouth Guard</t>
        </is>
      </c>
      <c r="C49" t="inlineStr">
        <is>
          <t>BORILAČKA OPREMA</t>
        </is>
      </c>
      <c r="D49" t="inlineStr">
        <is>
          <t>03 BRONZE</t>
        </is>
      </c>
      <c r="E49" t="inlineStr">
        <is>
          <t>AutoARIMA</t>
        </is>
      </c>
      <c r="F49" t="inlineStr">
        <is>
          <t>trending</t>
        </is>
      </c>
      <c r="G49" t="n">
        <v>1.6</v>
      </c>
      <c r="H49" t="n">
        <v>37.5</v>
      </c>
      <c r="I49" t="n">
        <v>34</v>
      </c>
      <c r="J49" t="n">
        <v>34</v>
      </c>
      <c r="K49" t="n">
        <v>34</v>
      </c>
      <c r="L49" t="n">
        <v>34</v>
      </c>
      <c r="M49" t="n">
        <v>34</v>
      </c>
      <c r="N49" t="n">
        <v>34</v>
      </c>
      <c r="O49" t="n">
        <v>34</v>
      </c>
      <c r="P49" t="n">
        <v>34</v>
      </c>
      <c r="Q49" t="n">
        <v>34</v>
      </c>
      <c r="R49" t="n">
        <v>34</v>
      </c>
      <c r="S49" t="n">
        <v>34</v>
      </c>
      <c r="T49" t="n">
        <v>34</v>
      </c>
      <c r="U49" t="n">
        <v>34</v>
      </c>
    </row>
    <row r="50">
      <c r="A50" t="inlineStr">
        <is>
          <t>DEMO0049</t>
        </is>
      </c>
      <c r="B50" t="inlineStr">
        <is>
          <t>DemoShin Pads</t>
        </is>
      </c>
      <c r="C50" t="inlineStr">
        <is>
          <t>BORILAČKA OPREMA</t>
        </is>
      </c>
      <c r="D50" t="inlineStr">
        <is>
          <t>03 BRONZE</t>
        </is>
      </c>
      <c r="E50" t="inlineStr">
        <is>
          <t>AutoARIMA</t>
        </is>
      </c>
      <c r="F50" t="inlineStr">
        <is>
          <t>trending</t>
        </is>
      </c>
      <c r="G50" t="n">
        <v>2.17</v>
      </c>
      <c r="H50" t="n">
        <v>50</v>
      </c>
      <c r="I50" t="n">
        <v>45</v>
      </c>
      <c r="J50" t="n">
        <v>45</v>
      </c>
      <c r="K50" t="n">
        <v>45</v>
      </c>
      <c r="L50" t="n">
        <v>45</v>
      </c>
      <c r="M50" t="n">
        <v>45</v>
      </c>
      <c r="N50" t="n">
        <v>45</v>
      </c>
      <c r="O50" t="n">
        <v>45</v>
      </c>
      <c r="P50" t="n">
        <v>45</v>
      </c>
      <c r="Q50" t="n">
        <v>45</v>
      </c>
      <c r="R50" t="n">
        <v>45</v>
      </c>
      <c r="S50" t="n">
        <v>45</v>
      </c>
      <c r="T50" t="n">
        <v>45</v>
      </c>
      <c r="U50" t="n">
        <v>45</v>
      </c>
    </row>
    <row r="51">
      <c r="A51" t="inlineStr">
        <is>
          <t>DEMO0050</t>
        </is>
      </c>
      <c r="B51" t="inlineStr">
        <is>
          <t>DemoHand Wraps 4m</t>
        </is>
      </c>
      <c r="C51" t="inlineStr">
        <is>
          <t>BORILAČKA OPREMA</t>
        </is>
      </c>
      <c r="D51" t="inlineStr">
        <is>
          <t>03 BRONZE</t>
        </is>
      </c>
      <c r="E51" t="inlineStr">
        <is>
          <t>SES</t>
        </is>
      </c>
      <c r="F51" t="inlineStr">
        <is>
          <t>stable</t>
        </is>
      </c>
      <c r="G51" t="n">
        <v>1.81</v>
      </c>
      <c r="H51" t="n">
        <v>44.8</v>
      </c>
      <c r="I51" t="n">
        <v>27</v>
      </c>
      <c r="J51" t="n">
        <v>27</v>
      </c>
      <c r="K51" t="n">
        <v>27</v>
      </c>
      <c r="L51" t="n">
        <v>27</v>
      </c>
      <c r="M51" t="n">
        <v>27</v>
      </c>
      <c r="N51" t="n">
        <v>27</v>
      </c>
      <c r="O51" t="n">
        <v>27</v>
      </c>
      <c r="P51" t="n">
        <v>27</v>
      </c>
      <c r="Q51" t="n">
        <v>27</v>
      </c>
      <c r="R51" t="n">
        <v>27</v>
      </c>
      <c r="S51" t="n">
        <v>27</v>
      </c>
      <c r="T51" t="n">
        <v>27</v>
      </c>
      <c r="U51" t="n">
        <v>27</v>
      </c>
    </row>
  </sheetData>
  <autoFilter ref="A1:U5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54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t="inlineStr">
        <is>
          <t>PROTEINI</t>
        </is>
      </c>
      <c r="D5" t="inlineStr">
        <is>
          <t>01 GOLD</t>
        </is>
      </c>
      <c r="E5" s="41">
        <f>'Demand Planning'!AF15</f>
        <v/>
      </c>
      <c r="F5" s="41">
        <f>'Demand Planning'!AG15</f>
        <v/>
      </c>
      <c r="G5" s="41">
        <f>'Demand Planning'!AH15</f>
        <v/>
      </c>
      <c r="H5" s="41">
        <f>'Demand Planning'!AI15</f>
        <v/>
      </c>
      <c r="I5" s="41">
        <f>'Demand Planning'!AJ15</f>
        <v/>
      </c>
      <c r="J5" s="41">
        <f>'Demand Planning'!AK15</f>
        <v/>
      </c>
      <c r="K5" s="41">
        <f>'Demand Planning'!AL15</f>
        <v/>
      </c>
      <c r="L5" s="41">
        <f>'Demand Planning'!AM15</f>
        <v/>
      </c>
      <c r="M5" s="41">
        <f>'Demand Planning'!AN15</f>
        <v/>
      </c>
      <c r="N5" s="41">
        <f>'Demand Planning'!AO15</f>
        <v/>
      </c>
      <c r="O5" s="41">
        <f>'Demand Planning'!AP15</f>
        <v/>
      </c>
      <c r="P5" s="41">
        <f>'Demand Planning'!AQ15</f>
        <v/>
      </c>
      <c r="Q5" s="41">
        <f>'Demand Planning'!AR15</f>
        <v/>
      </c>
    </row>
    <row r="6">
      <c r="A6" s="31" t="inlineStr">
        <is>
          <t>DEMO0002</t>
        </is>
      </c>
      <c r="B6" s="32" t="inlineStr">
        <is>
          <t>DemoWhey Choco 1kg</t>
        </is>
      </c>
      <c r="C6" t="inlineStr">
        <is>
          <t>PROTEINI</t>
        </is>
      </c>
      <c r="D6" t="inlineStr">
        <is>
          <t>01 GOLD</t>
        </is>
      </c>
      <c r="E6" s="41">
        <f>'Demand Planning'!AF26</f>
        <v/>
      </c>
      <c r="F6" s="41">
        <f>'Demand Planning'!AG26</f>
        <v/>
      </c>
      <c r="G6" s="41">
        <f>'Demand Planning'!AH26</f>
        <v/>
      </c>
      <c r="H6" s="41">
        <f>'Demand Planning'!AI26</f>
        <v/>
      </c>
      <c r="I6" s="41">
        <f>'Demand Planning'!AJ26</f>
        <v/>
      </c>
      <c r="J6" s="41">
        <f>'Demand Planning'!AK26</f>
        <v/>
      </c>
      <c r="K6" s="41">
        <f>'Demand Planning'!AL26</f>
        <v/>
      </c>
      <c r="L6" s="41">
        <f>'Demand Planning'!AM26</f>
        <v/>
      </c>
      <c r="M6" s="41">
        <f>'Demand Planning'!AN26</f>
        <v/>
      </c>
      <c r="N6" s="41">
        <f>'Demand Planning'!AO26</f>
        <v/>
      </c>
      <c r="O6" s="41">
        <f>'Demand Planning'!AP26</f>
        <v/>
      </c>
      <c r="P6" s="41">
        <f>'Demand Planning'!AQ26</f>
        <v/>
      </c>
      <c r="Q6" s="41">
        <f>'Demand Planning'!AR26</f>
        <v/>
      </c>
    </row>
    <row r="7">
      <c r="A7" s="31" t="inlineStr">
        <is>
          <t>DEMO0003</t>
        </is>
      </c>
      <c r="B7" s="32" t="inlineStr">
        <is>
          <t>DemoWhey Strawberry 1kg</t>
        </is>
      </c>
      <c r="C7" t="inlineStr">
        <is>
          <t>PROTEINI</t>
        </is>
      </c>
      <c r="D7" t="inlineStr">
        <is>
          <t>01 GOLD</t>
        </is>
      </c>
      <c r="E7" s="41">
        <f>'Demand Planning'!AF37</f>
        <v/>
      </c>
      <c r="F7" s="41">
        <f>'Demand Planning'!AG37</f>
        <v/>
      </c>
      <c r="G7" s="41">
        <f>'Demand Planning'!AH37</f>
        <v/>
      </c>
      <c r="H7" s="41">
        <f>'Demand Planning'!AI37</f>
        <v/>
      </c>
      <c r="I7" s="41">
        <f>'Demand Planning'!AJ37</f>
        <v/>
      </c>
      <c r="J7" s="41">
        <f>'Demand Planning'!AK37</f>
        <v/>
      </c>
      <c r="K7" s="41">
        <f>'Demand Planning'!AL37</f>
        <v/>
      </c>
      <c r="L7" s="41">
        <f>'Demand Planning'!AM37</f>
        <v/>
      </c>
      <c r="M7" s="41">
        <f>'Demand Planning'!AN37</f>
        <v/>
      </c>
      <c r="N7" s="41">
        <f>'Demand Planning'!AO37</f>
        <v/>
      </c>
      <c r="O7" s="41">
        <f>'Demand Planning'!AP37</f>
        <v/>
      </c>
      <c r="P7" s="41">
        <f>'Demand Planning'!AQ37</f>
        <v/>
      </c>
      <c r="Q7" s="41">
        <f>'Demand Planning'!AR37</f>
        <v/>
      </c>
    </row>
    <row r="8">
      <c r="A8" s="31" t="inlineStr">
        <is>
          <t>DEMO0004</t>
        </is>
      </c>
      <c r="B8" s="32" t="inlineStr">
        <is>
          <t>DemoIso 900g</t>
        </is>
      </c>
      <c r="C8" t="inlineStr">
        <is>
          <t>PROTEINI</t>
        </is>
      </c>
      <c r="D8" t="inlineStr">
        <is>
          <t>01 GOLD</t>
        </is>
      </c>
      <c r="E8" s="41">
        <f>'Demand Planning'!AF48</f>
        <v/>
      </c>
      <c r="F8" s="41">
        <f>'Demand Planning'!AG48</f>
        <v/>
      </c>
      <c r="G8" s="41">
        <f>'Demand Planning'!AH48</f>
        <v/>
      </c>
      <c r="H8" s="41">
        <f>'Demand Planning'!AI48</f>
        <v/>
      </c>
      <c r="I8" s="41">
        <f>'Demand Planning'!AJ48</f>
        <v/>
      </c>
      <c r="J8" s="41">
        <f>'Demand Planning'!AK48</f>
        <v/>
      </c>
      <c r="K8" s="41">
        <f>'Demand Planning'!AL48</f>
        <v/>
      </c>
      <c r="L8" s="41">
        <f>'Demand Planning'!AM48</f>
        <v/>
      </c>
      <c r="M8" s="41">
        <f>'Demand Planning'!AN48</f>
        <v/>
      </c>
      <c r="N8" s="41">
        <f>'Demand Planning'!AO48</f>
        <v/>
      </c>
      <c r="O8" s="41">
        <f>'Demand Planning'!AP48</f>
        <v/>
      </c>
      <c r="P8" s="41">
        <f>'Demand Planning'!AQ48</f>
        <v/>
      </c>
      <c r="Q8" s="41">
        <f>'Demand Planning'!AR48</f>
        <v/>
      </c>
    </row>
    <row r="9">
      <c r="A9" s="31" t="inlineStr">
        <is>
          <t>DEMO0005</t>
        </is>
      </c>
      <c r="B9" s="32" t="inlineStr">
        <is>
          <t>DemoCasein Night 800g</t>
        </is>
      </c>
      <c r="C9" t="inlineStr">
        <is>
          <t>PROTEINI</t>
        </is>
      </c>
      <c r="D9" t="inlineStr">
        <is>
          <t>01 GOLD</t>
        </is>
      </c>
      <c r="E9" s="41">
        <f>'Demand Planning'!AF59</f>
        <v/>
      </c>
      <c r="F9" s="41">
        <f>'Demand Planning'!AG59</f>
        <v/>
      </c>
      <c r="G9" s="41">
        <f>'Demand Planning'!AH59</f>
        <v/>
      </c>
      <c r="H9" s="41">
        <f>'Demand Planning'!AI59</f>
        <v/>
      </c>
      <c r="I9" s="41">
        <f>'Demand Planning'!AJ59</f>
        <v/>
      </c>
      <c r="J9" s="41">
        <f>'Demand Planning'!AK59</f>
        <v/>
      </c>
      <c r="K9" s="41">
        <f>'Demand Planning'!AL59</f>
        <v/>
      </c>
      <c r="L9" s="41">
        <f>'Demand Planning'!AM59</f>
        <v/>
      </c>
      <c r="M9" s="41">
        <f>'Demand Planning'!AN59</f>
        <v/>
      </c>
      <c r="N9" s="41">
        <f>'Demand Planning'!AO59</f>
        <v/>
      </c>
      <c r="O9" s="41">
        <f>'Demand Planning'!AP59</f>
        <v/>
      </c>
      <c r="P9" s="41">
        <f>'Demand Planning'!AQ59</f>
        <v/>
      </c>
      <c r="Q9" s="41">
        <f>'Demand Planning'!AR59</f>
        <v/>
      </c>
    </row>
    <row r="10">
      <c r="A10" s="31" t="inlineStr">
        <is>
          <t>DEMO0006</t>
        </is>
      </c>
      <c r="B10" s="32" t="inlineStr">
        <is>
          <t>DemoMass Gainer 2kg</t>
        </is>
      </c>
      <c r="C10" t="inlineStr">
        <is>
          <t>PROTEINI</t>
        </is>
      </c>
      <c r="D10" t="inlineStr">
        <is>
          <t>01 GOLD</t>
        </is>
      </c>
      <c r="E10" s="41">
        <f>'Demand Planning'!AF70</f>
        <v/>
      </c>
      <c r="F10" s="41">
        <f>'Demand Planning'!AG70</f>
        <v/>
      </c>
      <c r="G10" s="41">
        <f>'Demand Planning'!AH70</f>
        <v/>
      </c>
      <c r="H10" s="41">
        <f>'Demand Planning'!AI70</f>
        <v/>
      </c>
      <c r="I10" s="41">
        <f>'Demand Planning'!AJ70</f>
        <v/>
      </c>
      <c r="J10" s="41">
        <f>'Demand Planning'!AK70</f>
        <v/>
      </c>
      <c r="K10" s="41">
        <f>'Demand Planning'!AL70</f>
        <v/>
      </c>
      <c r="L10" s="41">
        <f>'Demand Planning'!AM70</f>
        <v/>
      </c>
      <c r="M10" s="41">
        <f>'Demand Planning'!AN70</f>
        <v/>
      </c>
      <c r="N10" s="41">
        <f>'Demand Planning'!AO70</f>
        <v/>
      </c>
      <c r="O10" s="41">
        <f>'Demand Planning'!AP70</f>
        <v/>
      </c>
      <c r="P10" s="41">
        <f>'Demand Planning'!AQ70</f>
        <v/>
      </c>
      <c r="Q10" s="41">
        <f>'Demand Planning'!AR70</f>
        <v/>
      </c>
    </row>
    <row r="11">
      <c r="A11" s="31" t="inlineStr">
        <is>
          <t>DEMO0007</t>
        </is>
      </c>
      <c r="B11" s="32" t="inlineStr">
        <is>
          <t>DemoVegan Pea 750g</t>
        </is>
      </c>
      <c r="C11" t="inlineStr">
        <is>
          <t>PROTEINI</t>
        </is>
      </c>
      <c r="D11" t="inlineStr">
        <is>
          <t>02 SILVER</t>
        </is>
      </c>
      <c r="E11" s="41">
        <f>'Demand Planning'!AF81</f>
        <v/>
      </c>
      <c r="F11" s="41">
        <f>'Demand Planning'!AG81</f>
        <v/>
      </c>
      <c r="G11" s="41">
        <f>'Demand Planning'!AH81</f>
        <v/>
      </c>
      <c r="H11" s="41">
        <f>'Demand Planning'!AI81</f>
        <v/>
      </c>
      <c r="I11" s="41">
        <f>'Demand Planning'!AJ81</f>
        <v/>
      </c>
      <c r="J11" s="41">
        <f>'Demand Planning'!AK81</f>
        <v/>
      </c>
      <c r="K11" s="41">
        <f>'Demand Planning'!AL81</f>
        <v/>
      </c>
      <c r="L11" s="41">
        <f>'Demand Planning'!AM81</f>
        <v/>
      </c>
      <c r="M11" s="41">
        <f>'Demand Planning'!AN81</f>
        <v/>
      </c>
      <c r="N11" s="41">
        <f>'Demand Planning'!AO81</f>
        <v/>
      </c>
      <c r="O11" s="41">
        <f>'Demand Planning'!AP81</f>
        <v/>
      </c>
      <c r="P11" s="41">
        <f>'Demand Planning'!AQ81</f>
        <v/>
      </c>
      <c r="Q11" s="41">
        <f>'Demand Planning'!AR81</f>
        <v/>
      </c>
    </row>
    <row r="12">
      <c r="A12" s="31" t="inlineStr">
        <is>
          <t>DEMO0008</t>
        </is>
      </c>
      <c r="B12" s="32" t="inlineStr">
        <is>
          <t>DemoEgg Protein 700g</t>
        </is>
      </c>
      <c r="C12" t="inlineStr">
        <is>
          <t>PROTEINI</t>
        </is>
      </c>
      <c r="D12" t="inlineStr">
        <is>
          <t>02 SILVER</t>
        </is>
      </c>
      <c r="E12" s="41">
        <f>'Demand Planning'!AF92</f>
        <v/>
      </c>
      <c r="F12" s="41">
        <f>'Demand Planning'!AG92</f>
        <v/>
      </c>
      <c r="G12" s="41">
        <f>'Demand Planning'!AH92</f>
        <v/>
      </c>
      <c r="H12" s="41">
        <f>'Demand Planning'!AI92</f>
        <v/>
      </c>
      <c r="I12" s="41">
        <f>'Demand Planning'!AJ92</f>
        <v/>
      </c>
      <c r="J12" s="41">
        <f>'Demand Planning'!AK92</f>
        <v/>
      </c>
      <c r="K12" s="41">
        <f>'Demand Planning'!AL92</f>
        <v/>
      </c>
      <c r="L12" s="41">
        <f>'Demand Planning'!AM92</f>
        <v/>
      </c>
      <c r="M12" s="41">
        <f>'Demand Planning'!AN92</f>
        <v/>
      </c>
      <c r="N12" s="41">
        <f>'Demand Planning'!AO92</f>
        <v/>
      </c>
      <c r="O12" s="41">
        <f>'Demand Planning'!AP92</f>
        <v/>
      </c>
      <c r="P12" s="41">
        <f>'Demand Planning'!AQ92</f>
        <v/>
      </c>
      <c r="Q12" s="41">
        <f>'Demand Planning'!AR92</f>
        <v/>
      </c>
    </row>
    <row r="13">
      <c r="A13" s="31" t="inlineStr">
        <is>
          <t>DEMO0009</t>
        </is>
      </c>
      <c r="B13" s="32" t="inlineStr">
        <is>
          <t>DemoMaca Powder 200g</t>
        </is>
      </c>
      <c r="C13" t="inlineStr">
        <is>
          <t>BIO I SUPERFOODS</t>
        </is>
      </c>
      <c r="D13" t="inlineStr">
        <is>
          <t>02 SILVER</t>
        </is>
      </c>
      <c r="E13" s="41">
        <f>'Demand Planning'!AF103</f>
        <v/>
      </c>
      <c r="F13" s="41">
        <f>'Demand Planning'!AG103</f>
        <v/>
      </c>
      <c r="G13" s="41">
        <f>'Demand Planning'!AH103</f>
        <v/>
      </c>
      <c r="H13" s="41">
        <f>'Demand Planning'!AI103</f>
        <v/>
      </c>
      <c r="I13" s="41">
        <f>'Demand Planning'!AJ103</f>
        <v/>
      </c>
      <c r="J13" s="41">
        <f>'Demand Planning'!AK103</f>
        <v/>
      </c>
      <c r="K13" s="41">
        <f>'Demand Planning'!AL103</f>
        <v/>
      </c>
      <c r="L13" s="41">
        <f>'Demand Planning'!AM103</f>
        <v/>
      </c>
      <c r="M13" s="41">
        <f>'Demand Planning'!AN103</f>
        <v/>
      </c>
      <c r="N13" s="41">
        <f>'Demand Planning'!AO103</f>
        <v/>
      </c>
      <c r="O13" s="41">
        <f>'Demand Planning'!AP103</f>
        <v/>
      </c>
      <c r="P13" s="41">
        <f>'Demand Planning'!AQ103</f>
        <v/>
      </c>
      <c r="Q13" s="41">
        <f>'Demand Planning'!AR103</f>
        <v/>
      </c>
    </row>
    <row r="14">
      <c r="A14" s="31" t="inlineStr">
        <is>
          <t>DEMO0010</t>
        </is>
      </c>
      <c r="B14" s="32" t="inlineStr">
        <is>
          <t>DemoSpirulina Tabs 250</t>
        </is>
      </c>
      <c r="C14" t="inlineStr">
        <is>
          <t>BIO I SUPERFOODS</t>
        </is>
      </c>
      <c r="D14" t="inlineStr">
        <is>
          <t>02 SILVER</t>
        </is>
      </c>
      <c r="E14" s="41">
        <f>'Demand Planning'!AF114</f>
        <v/>
      </c>
      <c r="F14" s="41">
        <f>'Demand Planning'!AG114</f>
        <v/>
      </c>
      <c r="G14" s="41">
        <f>'Demand Planning'!AH114</f>
        <v/>
      </c>
      <c r="H14" s="41">
        <f>'Demand Planning'!AI114</f>
        <v/>
      </c>
      <c r="I14" s="41">
        <f>'Demand Planning'!AJ114</f>
        <v/>
      </c>
      <c r="J14" s="41">
        <f>'Demand Planning'!AK114</f>
        <v/>
      </c>
      <c r="K14" s="41">
        <f>'Demand Planning'!AL114</f>
        <v/>
      </c>
      <c r="L14" s="41">
        <f>'Demand Planning'!AM114</f>
        <v/>
      </c>
      <c r="M14" s="41">
        <f>'Demand Planning'!AN114</f>
        <v/>
      </c>
      <c r="N14" s="41">
        <f>'Demand Planning'!AO114</f>
        <v/>
      </c>
      <c r="O14" s="41">
        <f>'Demand Planning'!AP114</f>
        <v/>
      </c>
      <c r="P14" s="41">
        <f>'Demand Planning'!AQ114</f>
        <v/>
      </c>
      <c r="Q14" s="41">
        <f>'Demand Planning'!AR114</f>
        <v/>
      </c>
    </row>
    <row r="15">
      <c r="A15" s="31" t="inlineStr">
        <is>
          <t>DEMO0011</t>
        </is>
      </c>
      <c r="B15" s="32" t="inlineStr">
        <is>
          <t>DemoChlorella 300g</t>
        </is>
      </c>
      <c r="C15" t="inlineStr">
        <is>
          <t>BIO I SUPERFOODS</t>
        </is>
      </c>
      <c r="D15" t="inlineStr">
        <is>
          <t>02 SILVER</t>
        </is>
      </c>
      <c r="E15" s="41">
        <f>'Demand Planning'!AF125</f>
        <v/>
      </c>
      <c r="F15" s="41">
        <f>'Demand Planning'!AG125</f>
        <v/>
      </c>
      <c r="G15" s="41">
        <f>'Demand Planning'!AH125</f>
        <v/>
      </c>
      <c r="H15" s="41">
        <f>'Demand Planning'!AI125</f>
        <v/>
      </c>
      <c r="I15" s="41">
        <f>'Demand Planning'!AJ125</f>
        <v/>
      </c>
      <c r="J15" s="41">
        <f>'Demand Planning'!AK125</f>
        <v/>
      </c>
      <c r="K15" s="41">
        <f>'Demand Planning'!AL125</f>
        <v/>
      </c>
      <c r="L15" s="41">
        <f>'Demand Planning'!AM125</f>
        <v/>
      </c>
      <c r="M15" s="41">
        <f>'Demand Planning'!AN125</f>
        <v/>
      </c>
      <c r="N15" s="41">
        <f>'Demand Planning'!AO125</f>
        <v/>
      </c>
      <c r="O15" s="41">
        <f>'Demand Planning'!AP125</f>
        <v/>
      </c>
      <c r="P15" s="41">
        <f>'Demand Planning'!AQ125</f>
        <v/>
      </c>
      <c r="Q15" s="41">
        <f>'Demand Planning'!AR125</f>
        <v/>
      </c>
    </row>
    <row r="16">
      <c r="A16" s="31" t="inlineStr">
        <is>
          <t>DEMO0012</t>
        </is>
      </c>
      <c r="B16" s="32" t="inlineStr">
        <is>
          <t>DemoChia Seeds 500g</t>
        </is>
      </c>
      <c r="C16" t="inlineStr">
        <is>
          <t>BIO I SUPERFOODS</t>
        </is>
      </c>
      <c r="D16" t="inlineStr">
        <is>
          <t>02 SILVER</t>
        </is>
      </c>
      <c r="E16" s="41">
        <f>'Demand Planning'!AF136</f>
        <v/>
      </c>
      <c r="F16" s="41">
        <f>'Demand Planning'!AG136</f>
        <v/>
      </c>
      <c r="G16" s="41">
        <f>'Demand Planning'!AH136</f>
        <v/>
      </c>
      <c r="H16" s="41">
        <f>'Demand Planning'!AI136</f>
        <v/>
      </c>
      <c r="I16" s="41">
        <f>'Demand Planning'!AJ136</f>
        <v/>
      </c>
      <c r="J16" s="41">
        <f>'Demand Planning'!AK136</f>
        <v/>
      </c>
      <c r="K16" s="41">
        <f>'Demand Planning'!AL136</f>
        <v/>
      </c>
      <c r="L16" s="41">
        <f>'Demand Planning'!AM136</f>
        <v/>
      </c>
      <c r="M16" s="41">
        <f>'Demand Planning'!AN136</f>
        <v/>
      </c>
      <c r="N16" s="41">
        <f>'Demand Planning'!AO136</f>
        <v/>
      </c>
      <c r="O16" s="41">
        <f>'Demand Planning'!AP136</f>
        <v/>
      </c>
      <c r="P16" s="41">
        <f>'Demand Planning'!AQ136</f>
        <v/>
      </c>
      <c r="Q16" s="41">
        <f>'Demand Planning'!AR136</f>
        <v/>
      </c>
    </row>
    <row r="17">
      <c r="A17" s="31" t="inlineStr">
        <is>
          <t>DEMO0013</t>
        </is>
      </c>
      <c r="B17" s="32" t="inlineStr">
        <is>
          <t>DemoBeet Powder 250g</t>
        </is>
      </c>
      <c r="C17" t="inlineStr">
        <is>
          <t>BIO I SUPERFOODS</t>
        </is>
      </c>
      <c r="D17" t="inlineStr">
        <is>
          <t>02 SILVER</t>
        </is>
      </c>
      <c r="E17" s="41">
        <f>'Demand Planning'!AF147</f>
        <v/>
      </c>
      <c r="F17" s="41">
        <f>'Demand Planning'!AG147</f>
        <v/>
      </c>
      <c r="G17" s="41">
        <f>'Demand Planning'!AH147</f>
        <v/>
      </c>
      <c r="H17" s="41">
        <f>'Demand Planning'!AI147</f>
        <v/>
      </c>
      <c r="I17" s="41">
        <f>'Demand Planning'!AJ147</f>
        <v/>
      </c>
      <c r="J17" s="41">
        <f>'Demand Planning'!AK147</f>
        <v/>
      </c>
      <c r="K17" s="41">
        <f>'Demand Planning'!AL147</f>
        <v/>
      </c>
      <c r="L17" s="41">
        <f>'Demand Planning'!AM147</f>
        <v/>
      </c>
      <c r="M17" s="41">
        <f>'Demand Planning'!AN147</f>
        <v/>
      </c>
      <c r="N17" s="41">
        <f>'Demand Planning'!AO147</f>
        <v/>
      </c>
      <c r="O17" s="41">
        <f>'Demand Planning'!AP147</f>
        <v/>
      </c>
      <c r="P17" s="41">
        <f>'Demand Planning'!AQ147</f>
        <v/>
      </c>
      <c r="Q17" s="41">
        <f>'Demand Planning'!AR147</f>
        <v/>
      </c>
    </row>
    <row r="18">
      <c r="A18" s="31" t="inlineStr">
        <is>
          <t>DEMO0014</t>
        </is>
      </c>
      <c r="B18" s="32" t="inlineStr">
        <is>
          <t>DemoCacao Nibs 200g</t>
        </is>
      </c>
      <c r="C18" t="inlineStr">
        <is>
          <t>BIO I SUPERFOODS</t>
        </is>
      </c>
      <c r="D18" t="inlineStr">
        <is>
          <t>02 SILVER</t>
        </is>
      </c>
      <c r="E18" s="41">
        <f>'Demand Planning'!AF158</f>
        <v/>
      </c>
      <c r="F18" s="41">
        <f>'Demand Planning'!AG158</f>
        <v/>
      </c>
      <c r="G18" s="41">
        <f>'Demand Planning'!AH158</f>
        <v/>
      </c>
      <c r="H18" s="41">
        <f>'Demand Planning'!AI158</f>
        <v/>
      </c>
      <c r="I18" s="41">
        <f>'Demand Planning'!AJ158</f>
        <v/>
      </c>
      <c r="J18" s="41">
        <f>'Demand Planning'!AK158</f>
        <v/>
      </c>
      <c r="K18" s="41">
        <f>'Demand Planning'!AL158</f>
        <v/>
      </c>
      <c r="L18" s="41">
        <f>'Demand Planning'!AM158</f>
        <v/>
      </c>
      <c r="M18" s="41">
        <f>'Demand Planning'!AN158</f>
        <v/>
      </c>
      <c r="N18" s="41">
        <f>'Demand Planning'!AO158</f>
        <v/>
      </c>
      <c r="O18" s="41">
        <f>'Demand Planning'!AP158</f>
        <v/>
      </c>
      <c r="P18" s="41">
        <f>'Demand Planning'!AQ158</f>
        <v/>
      </c>
      <c r="Q18" s="41">
        <f>'Demand Planning'!AR158</f>
        <v/>
      </c>
    </row>
    <row r="19">
      <c r="A19" s="31" t="inlineStr">
        <is>
          <t>DEMO0015</t>
        </is>
      </c>
      <c r="B19" s="32" t="inlineStr">
        <is>
          <t>DemoMatcha Premium 100g</t>
        </is>
      </c>
      <c r="C19" t="inlineStr">
        <is>
          <t>BIO I SUPERFOODS</t>
        </is>
      </c>
      <c r="D19" t="inlineStr">
        <is>
          <t>02 SILVER</t>
        </is>
      </c>
      <c r="E19" s="41">
        <f>'Demand Planning'!AF169</f>
        <v/>
      </c>
      <c r="F19" s="41">
        <f>'Demand Planning'!AG169</f>
        <v/>
      </c>
      <c r="G19" s="41">
        <f>'Demand Planning'!AH169</f>
        <v/>
      </c>
      <c r="H19" s="41">
        <f>'Demand Planning'!AI169</f>
        <v/>
      </c>
      <c r="I19" s="41">
        <f>'Demand Planning'!AJ169</f>
        <v/>
      </c>
      <c r="J19" s="41">
        <f>'Demand Planning'!AK169</f>
        <v/>
      </c>
      <c r="K19" s="41">
        <f>'Demand Planning'!AL169</f>
        <v/>
      </c>
      <c r="L19" s="41">
        <f>'Demand Planning'!AM169</f>
        <v/>
      </c>
      <c r="M19" s="41">
        <f>'Demand Planning'!AN169</f>
        <v/>
      </c>
      <c r="N19" s="41">
        <f>'Demand Planning'!AO169</f>
        <v/>
      </c>
      <c r="O19" s="41">
        <f>'Demand Planning'!AP169</f>
        <v/>
      </c>
      <c r="P19" s="41">
        <f>'Demand Planning'!AQ169</f>
        <v/>
      </c>
      <c r="Q19" s="41">
        <f>'Demand Planning'!AR169</f>
        <v/>
      </c>
    </row>
    <row r="20">
      <c r="A20" s="31" t="inlineStr">
        <is>
          <t>DEMO0016</t>
        </is>
      </c>
      <c r="B20" s="32" t="inlineStr">
        <is>
          <t>DemoTurmeric Extract 60</t>
        </is>
      </c>
      <c r="C20" t="inlineStr">
        <is>
          <t>BIO I SUPERFOODS</t>
        </is>
      </c>
      <c r="D20" t="inlineStr">
        <is>
          <t>02 SILVER</t>
        </is>
      </c>
      <c r="E20" s="41">
        <f>'Demand Planning'!AF180</f>
        <v/>
      </c>
      <c r="F20" s="41">
        <f>'Demand Planning'!AG180</f>
        <v/>
      </c>
      <c r="G20" s="41">
        <f>'Demand Planning'!AH180</f>
        <v/>
      </c>
      <c r="H20" s="41">
        <f>'Demand Planning'!AI180</f>
        <v/>
      </c>
      <c r="I20" s="41">
        <f>'Demand Planning'!AJ180</f>
        <v/>
      </c>
      <c r="J20" s="41">
        <f>'Demand Planning'!AK180</f>
        <v/>
      </c>
      <c r="K20" s="41">
        <f>'Demand Planning'!AL180</f>
        <v/>
      </c>
      <c r="L20" s="41">
        <f>'Demand Planning'!AM180</f>
        <v/>
      </c>
      <c r="M20" s="41">
        <f>'Demand Planning'!AN180</f>
        <v/>
      </c>
      <c r="N20" s="41">
        <f>'Demand Planning'!AO180</f>
        <v/>
      </c>
      <c r="O20" s="41">
        <f>'Demand Planning'!AP180</f>
        <v/>
      </c>
      <c r="P20" s="41">
        <f>'Demand Planning'!AQ180</f>
        <v/>
      </c>
      <c r="Q20" s="41">
        <f>'Demand Planning'!AR180</f>
        <v/>
      </c>
    </row>
    <row r="21">
      <c r="A21" s="31" t="inlineStr">
        <is>
          <t>DEMO0017</t>
        </is>
      </c>
      <c r="B21" s="32" t="inlineStr">
        <is>
          <t>DemoBar Choco 60g</t>
        </is>
      </c>
      <c r="C21" t="inlineStr">
        <is>
          <t>RTD &amp; SNACKS</t>
        </is>
      </c>
      <c r="D21" t="inlineStr">
        <is>
          <t>02 SILVER</t>
        </is>
      </c>
      <c r="E21" s="41">
        <f>'Demand Planning'!AF191</f>
        <v/>
      </c>
      <c r="F21" s="41">
        <f>'Demand Planning'!AG191</f>
        <v/>
      </c>
      <c r="G21" s="41">
        <f>'Demand Planning'!AH191</f>
        <v/>
      </c>
      <c r="H21" s="41">
        <f>'Demand Planning'!AI191</f>
        <v/>
      </c>
      <c r="I21" s="41">
        <f>'Demand Planning'!AJ191</f>
        <v/>
      </c>
      <c r="J21" s="41">
        <f>'Demand Planning'!AK191</f>
        <v/>
      </c>
      <c r="K21" s="41">
        <f>'Demand Planning'!AL191</f>
        <v/>
      </c>
      <c r="L21" s="41">
        <f>'Demand Planning'!AM191</f>
        <v/>
      </c>
      <c r="M21" s="41">
        <f>'Demand Planning'!AN191</f>
        <v/>
      </c>
      <c r="N21" s="41">
        <f>'Demand Planning'!AO191</f>
        <v/>
      </c>
      <c r="O21" s="41">
        <f>'Demand Planning'!AP191</f>
        <v/>
      </c>
      <c r="P21" s="41">
        <f>'Demand Planning'!AQ191</f>
        <v/>
      </c>
      <c r="Q21" s="41">
        <f>'Demand Planning'!AR191</f>
        <v/>
      </c>
    </row>
    <row r="22">
      <c r="A22" s="31" t="inlineStr">
        <is>
          <t>DEMO0018</t>
        </is>
      </c>
      <c r="B22" s="32" t="inlineStr">
        <is>
          <t>DemoBar Peanut 60g</t>
        </is>
      </c>
      <c r="C22" t="inlineStr">
        <is>
          <t>RTD &amp; SNACKS</t>
        </is>
      </c>
      <c r="D22" t="inlineStr">
        <is>
          <t>02 SILVER</t>
        </is>
      </c>
      <c r="E22" s="41">
        <f>'Demand Planning'!AF202</f>
        <v/>
      </c>
      <c r="F22" s="41">
        <f>'Demand Planning'!AG202</f>
        <v/>
      </c>
      <c r="G22" s="41">
        <f>'Demand Planning'!AH202</f>
        <v/>
      </c>
      <c r="H22" s="41">
        <f>'Demand Planning'!AI202</f>
        <v/>
      </c>
      <c r="I22" s="41">
        <f>'Demand Planning'!AJ202</f>
        <v/>
      </c>
      <c r="J22" s="41">
        <f>'Demand Planning'!AK202</f>
        <v/>
      </c>
      <c r="K22" s="41">
        <f>'Demand Planning'!AL202</f>
        <v/>
      </c>
      <c r="L22" s="41">
        <f>'Demand Planning'!AM202</f>
        <v/>
      </c>
      <c r="M22" s="41">
        <f>'Demand Planning'!AN202</f>
        <v/>
      </c>
      <c r="N22" s="41">
        <f>'Demand Planning'!AO202</f>
        <v/>
      </c>
      <c r="O22" s="41">
        <f>'Demand Planning'!AP202</f>
        <v/>
      </c>
      <c r="P22" s="41">
        <f>'Demand Planning'!AQ202</f>
        <v/>
      </c>
      <c r="Q22" s="41">
        <f>'Demand Planning'!AR202</f>
        <v/>
      </c>
    </row>
    <row r="23">
      <c r="A23" s="31" t="inlineStr">
        <is>
          <t>DEMO0019</t>
        </is>
      </c>
      <c r="B23" s="32" t="inlineStr">
        <is>
          <t>DemoBar Cookie 60g</t>
        </is>
      </c>
      <c r="C23" t="inlineStr">
        <is>
          <t>RTD &amp; SNACKS</t>
        </is>
      </c>
      <c r="D23" t="inlineStr">
        <is>
          <t>02 SILVER</t>
        </is>
      </c>
      <c r="E23" s="41">
        <f>'Demand Planning'!AF213</f>
        <v/>
      </c>
      <c r="F23" s="41">
        <f>'Demand Planning'!AG213</f>
        <v/>
      </c>
      <c r="G23" s="41">
        <f>'Demand Planning'!AH213</f>
        <v/>
      </c>
      <c r="H23" s="41">
        <f>'Demand Planning'!AI213</f>
        <v/>
      </c>
      <c r="I23" s="41">
        <f>'Demand Planning'!AJ213</f>
        <v/>
      </c>
      <c r="J23" s="41">
        <f>'Demand Planning'!AK213</f>
        <v/>
      </c>
      <c r="K23" s="41">
        <f>'Demand Planning'!AL213</f>
        <v/>
      </c>
      <c r="L23" s="41">
        <f>'Demand Planning'!AM213</f>
        <v/>
      </c>
      <c r="M23" s="41">
        <f>'Demand Planning'!AN213</f>
        <v/>
      </c>
      <c r="N23" s="41">
        <f>'Demand Planning'!AO213</f>
        <v/>
      </c>
      <c r="O23" s="41">
        <f>'Demand Planning'!AP213</f>
        <v/>
      </c>
      <c r="P23" s="41">
        <f>'Demand Planning'!AQ213</f>
        <v/>
      </c>
      <c r="Q23" s="41">
        <f>'Demand Planning'!AR213</f>
        <v/>
      </c>
    </row>
    <row r="24">
      <c r="A24" s="31" t="inlineStr">
        <is>
          <t>DEMO0020</t>
        </is>
      </c>
      <c r="B24" s="32" t="inlineStr">
        <is>
          <t>DemoShake Vanilla 330ml</t>
        </is>
      </c>
      <c r="C24" t="inlineStr">
        <is>
          <t>RTD &amp; SNACKS</t>
        </is>
      </c>
      <c r="D24" t="inlineStr">
        <is>
          <t>02 SILVER</t>
        </is>
      </c>
      <c r="E24" s="41">
        <f>'Demand Planning'!AF224</f>
        <v/>
      </c>
      <c r="F24" s="41">
        <f>'Demand Planning'!AG224</f>
        <v/>
      </c>
      <c r="G24" s="41">
        <f>'Demand Planning'!AH224</f>
        <v/>
      </c>
      <c r="H24" s="41">
        <f>'Demand Planning'!AI224</f>
        <v/>
      </c>
      <c r="I24" s="41">
        <f>'Demand Planning'!AJ224</f>
        <v/>
      </c>
      <c r="J24" s="41">
        <f>'Demand Planning'!AK224</f>
        <v/>
      </c>
      <c r="K24" s="41">
        <f>'Demand Planning'!AL224</f>
        <v/>
      </c>
      <c r="L24" s="41">
        <f>'Demand Planning'!AM224</f>
        <v/>
      </c>
      <c r="M24" s="41">
        <f>'Demand Planning'!AN224</f>
        <v/>
      </c>
      <c r="N24" s="41">
        <f>'Demand Planning'!AO224</f>
        <v/>
      </c>
      <c r="O24" s="41">
        <f>'Demand Planning'!AP224</f>
        <v/>
      </c>
      <c r="P24" s="41">
        <f>'Demand Planning'!AQ224</f>
        <v/>
      </c>
      <c r="Q24" s="41">
        <f>'Demand Planning'!AR224</f>
        <v/>
      </c>
    </row>
    <row r="25">
      <c r="A25" s="31" t="inlineStr">
        <is>
          <t>DEMO0021</t>
        </is>
      </c>
      <c r="B25" s="32" t="inlineStr">
        <is>
          <t>DemoShake Banana 330ml</t>
        </is>
      </c>
      <c r="C25" t="inlineStr">
        <is>
          <t>RTD &amp; SNACKS</t>
        </is>
      </c>
      <c r="D25" t="inlineStr">
        <is>
          <t>02 SILVER</t>
        </is>
      </c>
      <c r="E25" s="41">
        <f>'Demand Planning'!AF235</f>
        <v/>
      </c>
      <c r="F25" s="41">
        <f>'Demand Planning'!AG235</f>
        <v/>
      </c>
      <c r="G25" s="41">
        <f>'Demand Planning'!AH235</f>
        <v/>
      </c>
      <c r="H25" s="41">
        <f>'Demand Planning'!AI235</f>
        <v/>
      </c>
      <c r="I25" s="41">
        <f>'Demand Planning'!AJ235</f>
        <v/>
      </c>
      <c r="J25" s="41">
        <f>'Demand Planning'!AK235</f>
        <v/>
      </c>
      <c r="K25" s="41">
        <f>'Demand Planning'!AL235</f>
        <v/>
      </c>
      <c r="L25" s="41">
        <f>'Demand Planning'!AM235</f>
        <v/>
      </c>
      <c r="M25" s="41">
        <f>'Demand Planning'!AN235</f>
        <v/>
      </c>
      <c r="N25" s="41">
        <f>'Demand Planning'!AO235</f>
        <v/>
      </c>
      <c r="O25" s="41">
        <f>'Demand Planning'!AP235</f>
        <v/>
      </c>
      <c r="P25" s="41">
        <f>'Demand Planning'!AQ235</f>
        <v/>
      </c>
      <c r="Q25" s="41">
        <f>'Demand Planning'!AR235</f>
        <v/>
      </c>
    </row>
    <row r="26">
      <c r="A26" s="31" t="inlineStr">
        <is>
          <t>DEMO0022</t>
        </is>
      </c>
      <c r="B26" s="32" t="inlineStr">
        <is>
          <t>DemoCrisps Salt 50g</t>
        </is>
      </c>
      <c r="C26" t="inlineStr">
        <is>
          <t>RTD &amp; SNACKS</t>
        </is>
      </c>
      <c r="D26" t="inlineStr">
        <is>
          <t>02 SILVER</t>
        </is>
      </c>
      <c r="E26" s="41">
        <f>'Demand Planning'!AF246</f>
        <v/>
      </c>
      <c r="F26" s="41">
        <f>'Demand Planning'!AG246</f>
        <v/>
      </c>
      <c r="G26" s="41">
        <f>'Demand Planning'!AH246</f>
        <v/>
      </c>
      <c r="H26" s="41">
        <f>'Demand Planning'!AI246</f>
        <v/>
      </c>
      <c r="I26" s="41">
        <f>'Demand Planning'!AJ246</f>
        <v/>
      </c>
      <c r="J26" s="41">
        <f>'Demand Planning'!AK246</f>
        <v/>
      </c>
      <c r="K26" s="41">
        <f>'Demand Planning'!AL246</f>
        <v/>
      </c>
      <c r="L26" s="41">
        <f>'Demand Planning'!AM246</f>
        <v/>
      </c>
      <c r="M26" s="41">
        <f>'Demand Planning'!AN246</f>
        <v/>
      </c>
      <c r="N26" s="41">
        <f>'Demand Planning'!AO246</f>
        <v/>
      </c>
      <c r="O26" s="41">
        <f>'Demand Planning'!AP246</f>
        <v/>
      </c>
      <c r="P26" s="41">
        <f>'Demand Planning'!AQ246</f>
        <v/>
      </c>
      <c r="Q26" s="41">
        <f>'Demand Planning'!AR246</f>
        <v/>
      </c>
    </row>
    <row r="27">
      <c r="A27" s="31" t="inlineStr">
        <is>
          <t>DEMO0023</t>
        </is>
      </c>
      <c r="B27" s="32" t="inlineStr">
        <is>
          <t>DemoNuts Mix 150g</t>
        </is>
      </c>
      <c r="C27" t="inlineStr">
        <is>
          <t>RTD &amp; SNACKS</t>
        </is>
      </c>
      <c r="D27" t="inlineStr">
        <is>
          <t>02 SILVER</t>
        </is>
      </c>
      <c r="E27" s="41">
        <f>'Demand Planning'!AF257</f>
        <v/>
      </c>
      <c r="F27" s="41">
        <f>'Demand Planning'!AG257</f>
        <v/>
      </c>
      <c r="G27" s="41">
        <f>'Demand Planning'!AH257</f>
        <v/>
      </c>
      <c r="H27" s="41">
        <f>'Demand Planning'!AI257</f>
        <v/>
      </c>
      <c r="I27" s="41">
        <f>'Demand Planning'!AJ257</f>
        <v/>
      </c>
      <c r="J27" s="41">
        <f>'Demand Planning'!AK257</f>
        <v/>
      </c>
      <c r="K27" s="41">
        <f>'Demand Planning'!AL257</f>
        <v/>
      </c>
      <c r="L27" s="41">
        <f>'Demand Planning'!AM257</f>
        <v/>
      </c>
      <c r="M27" s="41">
        <f>'Demand Planning'!AN257</f>
        <v/>
      </c>
      <c r="N27" s="41">
        <f>'Demand Planning'!AO257</f>
        <v/>
      </c>
      <c r="O27" s="41">
        <f>'Demand Planning'!AP257</f>
        <v/>
      </c>
      <c r="P27" s="41">
        <f>'Demand Planning'!AQ257</f>
        <v/>
      </c>
      <c r="Q27" s="41">
        <f>'Demand Planning'!AR257</f>
        <v/>
      </c>
    </row>
    <row r="28">
      <c r="A28" s="31" t="inlineStr">
        <is>
          <t>DEMO0024</t>
        </is>
      </c>
      <c r="B28" s="32" t="inlineStr">
        <is>
          <t>DemoEnergy Drink 250ml</t>
        </is>
      </c>
      <c r="C28" t="inlineStr">
        <is>
          <t>RTD &amp; SNACKS</t>
        </is>
      </c>
      <c r="D28" t="inlineStr">
        <is>
          <t>02 SILVER</t>
        </is>
      </c>
      <c r="E28" s="41">
        <f>'Demand Planning'!AF268</f>
        <v/>
      </c>
      <c r="F28" s="41">
        <f>'Demand Planning'!AG268</f>
        <v/>
      </c>
      <c r="G28" s="41">
        <f>'Demand Planning'!AH268</f>
        <v/>
      </c>
      <c r="H28" s="41">
        <f>'Demand Planning'!AI268</f>
        <v/>
      </c>
      <c r="I28" s="41">
        <f>'Demand Planning'!AJ268</f>
        <v/>
      </c>
      <c r="J28" s="41">
        <f>'Demand Planning'!AK268</f>
        <v/>
      </c>
      <c r="K28" s="41">
        <f>'Demand Planning'!AL268</f>
        <v/>
      </c>
      <c r="L28" s="41">
        <f>'Demand Planning'!AM268</f>
        <v/>
      </c>
      <c r="M28" s="41">
        <f>'Demand Planning'!AN268</f>
        <v/>
      </c>
      <c r="N28" s="41">
        <f>'Demand Planning'!AO268</f>
        <v/>
      </c>
      <c r="O28" s="41">
        <f>'Demand Planning'!AP268</f>
        <v/>
      </c>
      <c r="P28" s="41">
        <f>'Demand Planning'!AQ268</f>
        <v/>
      </c>
      <c r="Q28" s="41">
        <f>'Demand Planning'!AR268</f>
        <v/>
      </c>
    </row>
    <row r="29">
      <c r="A29" s="31" t="inlineStr">
        <is>
          <t>DEMO0025</t>
        </is>
      </c>
      <c r="B29" s="32" t="inlineStr">
        <is>
          <t>DemoCreatine Mono 500g</t>
        </is>
      </c>
      <c r="C29" t="inlineStr">
        <is>
          <t>SPORTSKA PREHRANA</t>
        </is>
      </c>
      <c r="D29" t="inlineStr">
        <is>
          <t>02 SILVER</t>
        </is>
      </c>
      <c r="E29" s="41">
        <f>'Demand Planning'!AF279</f>
        <v/>
      </c>
      <c r="F29" s="41">
        <f>'Demand Planning'!AG279</f>
        <v/>
      </c>
      <c r="G29" s="41">
        <f>'Demand Planning'!AH279</f>
        <v/>
      </c>
      <c r="H29" s="41">
        <f>'Demand Planning'!AI279</f>
        <v/>
      </c>
      <c r="I29" s="41">
        <f>'Demand Planning'!AJ279</f>
        <v/>
      </c>
      <c r="J29" s="41">
        <f>'Demand Planning'!AK279</f>
        <v/>
      </c>
      <c r="K29" s="41">
        <f>'Demand Planning'!AL279</f>
        <v/>
      </c>
      <c r="L29" s="41">
        <f>'Demand Planning'!AM279</f>
        <v/>
      </c>
      <c r="M29" s="41">
        <f>'Demand Planning'!AN279</f>
        <v/>
      </c>
      <c r="N29" s="41">
        <f>'Demand Planning'!AO279</f>
        <v/>
      </c>
      <c r="O29" s="41">
        <f>'Demand Planning'!AP279</f>
        <v/>
      </c>
      <c r="P29" s="41">
        <f>'Demand Planning'!AQ279</f>
        <v/>
      </c>
      <c r="Q29" s="41">
        <f>'Demand Planning'!AR279</f>
        <v/>
      </c>
    </row>
    <row r="30">
      <c r="A30" s="31" t="inlineStr">
        <is>
          <t>DEMO0026</t>
        </is>
      </c>
      <c r="B30" s="32" t="inlineStr">
        <is>
          <t>DemoBCAA Lemon 400g</t>
        </is>
      </c>
      <c r="C30" t="inlineStr">
        <is>
          <t>SPORTSKA PREHRANA</t>
        </is>
      </c>
      <c r="D30" t="inlineStr">
        <is>
          <t>03 BRONZE</t>
        </is>
      </c>
      <c r="E30" s="41">
        <f>'Demand Planning'!AF290</f>
        <v/>
      </c>
      <c r="F30" s="41">
        <f>'Demand Planning'!AG290</f>
        <v/>
      </c>
      <c r="G30" s="41">
        <f>'Demand Planning'!AH290</f>
        <v/>
      </c>
      <c r="H30" s="41">
        <f>'Demand Planning'!AI290</f>
        <v/>
      </c>
      <c r="I30" s="41">
        <f>'Demand Planning'!AJ290</f>
        <v/>
      </c>
      <c r="J30" s="41">
        <f>'Demand Planning'!AK290</f>
        <v/>
      </c>
      <c r="K30" s="41">
        <f>'Demand Planning'!AL290</f>
        <v/>
      </c>
      <c r="L30" s="41">
        <f>'Demand Planning'!AM290</f>
        <v/>
      </c>
      <c r="M30" s="41">
        <f>'Demand Planning'!AN290</f>
        <v/>
      </c>
      <c r="N30" s="41">
        <f>'Demand Planning'!AO290</f>
        <v/>
      </c>
      <c r="O30" s="41">
        <f>'Demand Planning'!AP290</f>
        <v/>
      </c>
      <c r="P30" s="41">
        <f>'Demand Planning'!AQ290</f>
        <v/>
      </c>
      <c r="Q30" s="41">
        <f>'Demand Planning'!AR290</f>
        <v/>
      </c>
    </row>
    <row r="31">
      <c r="A31" s="31" t="inlineStr">
        <is>
          <t>DEMO0027</t>
        </is>
      </c>
      <c r="B31" s="32" t="inlineStr">
        <is>
          <t>DemoEAA Mango 350g</t>
        </is>
      </c>
      <c r="C31" t="inlineStr">
        <is>
          <t>SPORTSKA PREHRANA</t>
        </is>
      </c>
      <c r="D31" t="inlineStr">
        <is>
          <t>03 BRONZE</t>
        </is>
      </c>
      <c r="E31" s="41">
        <f>'Demand Planning'!AF301</f>
        <v/>
      </c>
      <c r="F31" s="41">
        <f>'Demand Planning'!AG301</f>
        <v/>
      </c>
      <c r="G31" s="41">
        <f>'Demand Planning'!AH301</f>
        <v/>
      </c>
      <c r="H31" s="41">
        <f>'Demand Planning'!AI301</f>
        <v/>
      </c>
      <c r="I31" s="41">
        <f>'Demand Planning'!AJ301</f>
        <v/>
      </c>
      <c r="J31" s="41">
        <f>'Demand Planning'!AK301</f>
        <v/>
      </c>
      <c r="K31" s="41">
        <f>'Demand Planning'!AL301</f>
        <v/>
      </c>
      <c r="L31" s="41">
        <f>'Demand Planning'!AM301</f>
        <v/>
      </c>
      <c r="M31" s="41">
        <f>'Demand Planning'!AN301</f>
        <v/>
      </c>
      <c r="N31" s="41">
        <f>'Demand Planning'!AO301</f>
        <v/>
      </c>
      <c r="O31" s="41">
        <f>'Demand Planning'!AP301</f>
        <v/>
      </c>
      <c r="P31" s="41">
        <f>'Demand Planning'!AQ301</f>
        <v/>
      </c>
      <c r="Q31" s="41">
        <f>'Demand Planning'!AR301</f>
        <v/>
      </c>
    </row>
    <row r="32">
      <c r="A32" s="31" t="inlineStr">
        <is>
          <t>DEMO0028</t>
        </is>
      </c>
      <c r="B32" s="32" t="inlineStr">
        <is>
          <t>DemoPreWorkout 300g</t>
        </is>
      </c>
      <c r="C32" t="inlineStr">
        <is>
          <t>SPORTSKA PREHRANA</t>
        </is>
      </c>
      <c r="D32" t="inlineStr">
        <is>
          <t>03 BRONZE</t>
        </is>
      </c>
      <c r="E32" s="41">
        <f>'Demand Planning'!AF312</f>
        <v/>
      </c>
      <c r="F32" s="41">
        <f>'Demand Planning'!AG312</f>
        <v/>
      </c>
      <c r="G32" s="41">
        <f>'Demand Planning'!AH312</f>
        <v/>
      </c>
      <c r="H32" s="41">
        <f>'Demand Planning'!AI312</f>
        <v/>
      </c>
      <c r="I32" s="41">
        <f>'Demand Planning'!AJ312</f>
        <v/>
      </c>
      <c r="J32" s="41">
        <f>'Demand Planning'!AK312</f>
        <v/>
      </c>
      <c r="K32" s="41">
        <f>'Demand Planning'!AL312</f>
        <v/>
      </c>
      <c r="L32" s="41">
        <f>'Demand Planning'!AM312</f>
        <v/>
      </c>
      <c r="M32" s="41">
        <f>'Demand Planning'!AN312</f>
        <v/>
      </c>
      <c r="N32" s="41">
        <f>'Demand Planning'!AO312</f>
        <v/>
      </c>
      <c r="O32" s="41">
        <f>'Demand Planning'!AP312</f>
        <v/>
      </c>
      <c r="P32" s="41">
        <f>'Demand Planning'!AQ312</f>
        <v/>
      </c>
      <c r="Q32" s="41">
        <f>'Demand Planning'!AR312</f>
        <v/>
      </c>
    </row>
    <row r="33">
      <c r="A33" s="31" t="inlineStr">
        <is>
          <t>DEMO0029</t>
        </is>
      </c>
      <c r="B33" s="32" t="inlineStr">
        <is>
          <t>DemoBeta Alanine 200g</t>
        </is>
      </c>
      <c r="C33" t="inlineStr">
        <is>
          <t>SPORTSKA PREHRANA</t>
        </is>
      </c>
      <c r="D33" t="inlineStr">
        <is>
          <t>03 BRONZE</t>
        </is>
      </c>
      <c r="E33" s="41">
        <f>'Demand Planning'!AF323</f>
        <v/>
      </c>
      <c r="F33" s="41">
        <f>'Demand Planning'!AG323</f>
        <v/>
      </c>
      <c r="G33" s="41">
        <f>'Demand Planning'!AH323</f>
        <v/>
      </c>
      <c r="H33" s="41">
        <f>'Demand Planning'!AI323</f>
        <v/>
      </c>
      <c r="I33" s="41">
        <f>'Demand Planning'!AJ323</f>
        <v/>
      </c>
      <c r="J33" s="41">
        <f>'Demand Planning'!AK323</f>
        <v/>
      </c>
      <c r="K33" s="41">
        <f>'Demand Planning'!AL323</f>
        <v/>
      </c>
      <c r="L33" s="41">
        <f>'Demand Planning'!AM323</f>
        <v/>
      </c>
      <c r="M33" s="41">
        <f>'Demand Planning'!AN323</f>
        <v/>
      </c>
      <c r="N33" s="41">
        <f>'Demand Planning'!AO323</f>
        <v/>
      </c>
      <c r="O33" s="41">
        <f>'Demand Planning'!AP323</f>
        <v/>
      </c>
      <c r="P33" s="41">
        <f>'Demand Planning'!AQ323</f>
        <v/>
      </c>
      <c r="Q33" s="41">
        <f>'Demand Planning'!AR323</f>
        <v/>
      </c>
    </row>
    <row r="34">
      <c r="A34" s="31" t="inlineStr">
        <is>
          <t>DEMO0030</t>
        </is>
      </c>
      <c r="B34" s="32" t="inlineStr">
        <is>
          <t>DemoL-Carnitine Liquid</t>
        </is>
      </c>
      <c r="C34" t="inlineStr">
        <is>
          <t>SPORTSKA PREHRANA</t>
        </is>
      </c>
      <c r="D34" t="inlineStr">
        <is>
          <t>03 BRONZE</t>
        </is>
      </c>
      <c r="E34" s="41">
        <f>'Demand Planning'!AF334</f>
        <v/>
      </c>
      <c r="F34" s="41">
        <f>'Demand Planning'!AG334</f>
        <v/>
      </c>
      <c r="G34" s="41">
        <f>'Demand Planning'!AH334</f>
        <v/>
      </c>
      <c r="H34" s="41">
        <f>'Demand Planning'!AI334</f>
        <v/>
      </c>
      <c r="I34" s="41">
        <f>'Demand Planning'!AJ334</f>
        <v/>
      </c>
      <c r="J34" s="41">
        <f>'Demand Planning'!AK334</f>
        <v/>
      </c>
      <c r="K34" s="41">
        <f>'Demand Planning'!AL334</f>
        <v/>
      </c>
      <c r="L34" s="41">
        <f>'Demand Planning'!AM334</f>
        <v/>
      </c>
      <c r="M34" s="41">
        <f>'Demand Planning'!AN334</f>
        <v/>
      </c>
      <c r="N34" s="41">
        <f>'Demand Planning'!AO334</f>
        <v/>
      </c>
      <c r="O34" s="41">
        <f>'Demand Planning'!AP334</f>
        <v/>
      </c>
      <c r="P34" s="41">
        <f>'Demand Planning'!AQ334</f>
        <v/>
      </c>
      <c r="Q34" s="41">
        <f>'Demand Planning'!AR334</f>
        <v/>
      </c>
    </row>
    <row r="35">
      <c r="A35" s="31" t="inlineStr">
        <is>
          <t>DEMO0031</t>
        </is>
      </c>
      <c r="B35" s="32" t="inlineStr">
        <is>
          <t>DemoZMA 90 caps</t>
        </is>
      </c>
      <c r="C35" t="inlineStr">
        <is>
          <t>SPORTSKA PREHRANA</t>
        </is>
      </c>
      <c r="D35" t="inlineStr">
        <is>
          <t>03 BRONZE</t>
        </is>
      </c>
      <c r="E35" s="41">
        <f>'Demand Planning'!AF345</f>
        <v/>
      </c>
      <c r="F35" s="41">
        <f>'Demand Planning'!AG345</f>
        <v/>
      </c>
      <c r="G35" s="41">
        <f>'Demand Planning'!AH345</f>
        <v/>
      </c>
      <c r="H35" s="41">
        <f>'Demand Planning'!AI345</f>
        <v/>
      </c>
      <c r="I35" s="41">
        <f>'Demand Planning'!AJ345</f>
        <v/>
      </c>
      <c r="J35" s="41">
        <f>'Demand Planning'!AK345</f>
        <v/>
      </c>
      <c r="K35" s="41">
        <f>'Demand Planning'!AL345</f>
        <v/>
      </c>
      <c r="L35" s="41">
        <f>'Demand Planning'!AM345</f>
        <v/>
      </c>
      <c r="M35" s="41">
        <f>'Demand Planning'!AN345</f>
        <v/>
      </c>
      <c r="N35" s="41">
        <f>'Demand Planning'!AO345</f>
        <v/>
      </c>
      <c r="O35" s="41">
        <f>'Demand Planning'!AP345</f>
        <v/>
      </c>
      <c r="P35" s="41">
        <f>'Demand Planning'!AQ345</f>
        <v/>
      </c>
      <c r="Q35" s="41">
        <f>'Demand Planning'!AR345</f>
        <v/>
      </c>
    </row>
    <row r="36">
      <c r="A36" s="31" t="inlineStr">
        <is>
          <t>DEMO0032</t>
        </is>
      </c>
      <c r="B36" s="32" t="inlineStr">
        <is>
          <t>DemoMulti Sport 60</t>
        </is>
      </c>
      <c r="C36" t="inlineStr">
        <is>
          <t>SPORTSKA PREHRANA</t>
        </is>
      </c>
      <c r="D36" t="inlineStr">
        <is>
          <t>03 BRONZE</t>
        </is>
      </c>
      <c r="E36" s="41">
        <f>'Demand Planning'!AF356</f>
        <v/>
      </c>
      <c r="F36" s="41">
        <f>'Demand Planning'!AG356</f>
        <v/>
      </c>
      <c r="G36" s="41">
        <f>'Demand Planning'!AH356</f>
        <v/>
      </c>
      <c r="H36" s="41">
        <f>'Demand Planning'!AI356</f>
        <v/>
      </c>
      <c r="I36" s="41">
        <f>'Demand Planning'!AJ356</f>
        <v/>
      </c>
      <c r="J36" s="41">
        <f>'Demand Planning'!AK356</f>
        <v/>
      </c>
      <c r="K36" s="41">
        <f>'Demand Planning'!AL356</f>
        <v/>
      </c>
      <c r="L36" s="41">
        <f>'Demand Planning'!AM356</f>
        <v/>
      </c>
      <c r="M36" s="41">
        <f>'Demand Planning'!AN356</f>
        <v/>
      </c>
      <c r="N36" s="41">
        <f>'Demand Planning'!AO356</f>
        <v/>
      </c>
      <c r="O36" s="41">
        <f>'Demand Planning'!AP356</f>
        <v/>
      </c>
      <c r="P36" s="41">
        <f>'Demand Planning'!AQ356</f>
        <v/>
      </c>
      <c r="Q36" s="41">
        <f>'Demand Planning'!AR356</f>
        <v/>
      </c>
    </row>
    <row r="37">
      <c r="A37" s="31" t="inlineStr">
        <is>
          <t>DEMO0033</t>
        </is>
      </c>
      <c r="B37" s="32" t="inlineStr">
        <is>
          <t>DemoShaker 600ml</t>
        </is>
      </c>
      <c r="C37" t="inlineStr">
        <is>
          <t>FITNESS OPREMA</t>
        </is>
      </c>
      <c r="D37" t="inlineStr">
        <is>
          <t>03 BRONZE</t>
        </is>
      </c>
      <c r="E37" s="41">
        <f>'Demand Planning'!AF367</f>
        <v/>
      </c>
      <c r="F37" s="41">
        <f>'Demand Planning'!AG367</f>
        <v/>
      </c>
      <c r="G37" s="41">
        <f>'Demand Planning'!AH367</f>
        <v/>
      </c>
      <c r="H37" s="41">
        <f>'Demand Planning'!AI367</f>
        <v/>
      </c>
      <c r="I37" s="41">
        <f>'Demand Planning'!AJ367</f>
        <v/>
      </c>
      <c r="J37" s="41">
        <f>'Demand Planning'!AK367</f>
        <v/>
      </c>
      <c r="K37" s="41">
        <f>'Demand Planning'!AL367</f>
        <v/>
      </c>
      <c r="L37" s="41">
        <f>'Demand Planning'!AM367</f>
        <v/>
      </c>
      <c r="M37" s="41">
        <f>'Demand Planning'!AN367</f>
        <v/>
      </c>
      <c r="N37" s="41">
        <f>'Demand Planning'!AO367</f>
        <v/>
      </c>
      <c r="O37" s="41">
        <f>'Demand Planning'!AP367</f>
        <v/>
      </c>
      <c r="P37" s="41">
        <f>'Demand Planning'!AQ367</f>
        <v/>
      </c>
      <c r="Q37" s="41">
        <f>'Demand Planning'!AR367</f>
        <v/>
      </c>
    </row>
    <row r="38">
      <c r="A38" s="31" t="inlineStr">
        <is>
          <t>DEMO0034</t>
        </is>
      </c>
      <c r="B38" s="32" t="inlineStr">
        <is>
          <t>DemoTowel Gym Black</t>
        </is>
      </c>
      <c r="C38" t="inlineStr">
        <is>
          <t>FITNESS OPREMA</t>
        </is>
      </c>
      <c r="D38" t="inlineStr">
        <is>
          <t>03 BRONZE</t>
        </is>
      </c>
      <c r="E38" s="41">
        <f>'Demand Planning'!AF378</f>
        <v/>
      </c>
      <c r="F38" s="41">
        <f>'Demand Planning'!AG378</f>
        <v/>
      </c>
      <c r="G38" s="41">
        <f>'Demand Planning'!AH378</f>
        <v/>
      </c>
      <c r="H38" s="41">
        <f>'Demand Planning'!AI378</f>
        <v/>
      </c>
      <c r="I38" s="41">
        <f>'Demand Planning'!AJ378</f>
        <v/>
      </c>
      <c r="J38" s="41">
        <f>'Demand Planning'!AK378</f>
        <v/>
      </c>
      <c r="K38" s="41">
        <f>'Demand Planning'!AL378</f>
        <v/>
      </c>
      <c r="L38" s="41">
        <f>'Demand Planning'!AM378</f>
        <v/>
      </c>
      <c r="M38" s="41">
        <f>'Demand Planning'!AN378</f>
        <v/>
      </c>
      <c r="N38" s="41">
        <f>'Demand Planning'!AO378</f>
        <v/>
      </c>
      <c r="O38" s="41">
        <f>'Demand Planning'!AP378</f>
        <v/>
      </c>
      <c r="P38" s="41">
        <f>'Demand Planning'!AQ378</f>
        <v/>
      </c>
      <c r="Q38" s="41">
        <f>'Demand Planning'!AR378</f>
        <v/>
      </c>
    </row>
    <row r="39">
      <c r="A39" s="31" t="inlineStr">
        <is>
          <t>DEMO0035</t>
        </is>
      </c>
      <c r="B39" s="32" t="inlineStr">
        <is>
          <t>DemoGloves L</t>
        </is>
      </c>
      <c r="C39" t="inlineStr">
        <is>
          <t>FITNESS OPREMA</t>
        </is>
      </c>
      <c r="D39" t="inlineStr">
        <is>
          <t>03 BRONZE</t>
        </is>
      </c>
      <c r="E39" s="41">
        <f>'Demand Planning'!AF389</f>
        <v/>
      </c>
      <c r="F39" s="41">
        <f>'Demand Planning'!AG389</f>
        <v/>
      </c>
      <c r="G39" s="41">
        <f>'Demand Planning'!AH389</f>
        <v/>
      </c>
      <c r="H39" s="41">
        <f>'Demand Planning'!AI389</f>
        <v/>
      </c>
      <c r="I39" s="41">
        <f>'Demand Planning'!AJ389</f>
        <v/>
      </c>
      <c r="J39" s="41">
        <f>'Demand Planning'!AK389</f>
        <v/>
      </c>
      <c r="K39" s="41">
        <f>'Demand Planning'!AL389</f>
        <v/>
      </c>
      <c r="L39" s="41">
        <f>'Demand Planning'!AM389</f>
        <v/>
      </c>
      <c r="M39" s="41">
        <f>'Demand Planning'!AN389</f>
        <v/>
      </c>
      <c r="N39" s="41">
        <f>'Demand Planning'!AO389</f>
        <v/>
      </c>
      <c r="O39" s="41">
        <f>'Demand Planning'!AP389</f>
        <v/>
      </c>
      <c r="P39" s="41">
        <f>'Demand Planning'!AQ389</f>
        <v/>
      </c>
      <c r="Q39" s="41">
        <f>'Demand Planning'!AR389</f>
        <v/>
      </c>
    </row>
    <row r="40">
      <c r="A40" s="31" t="inlineStr">
        <is>
          <t>DEMO0036</t>
        </is>
      </c>
      <c r="B40" s="32" t="inlineStr">
        <is>
          <t>DemoLifting Belt M</t>
        </is>
      </c>
      <c r="C40" t="inlineStr">
        <is>
          <t>FITNESS OPREMA</t>
        </is>
      </c>
      <c r="D40" t="inlineStr">
        <is>
          <t>03 BRONZE</t>
        </is>
      </c>
      <c r="E40" s="41">
        <f>'Demand Planning'!AF400</f>
        <v/>
      </c>
      <c r="F40" s="41">
        <f>'Demand Planning'!AG400</f>
        <v/>
      </c>
      <c r="G40" s="41">
        <f>'Demand Planning'!AH400</f>
        <v/>
      </c>
      <c r="H40" s="41">
        <f>'Demand Planning'!AI400</f>
        <v/>
      </c>
      <c r="I40" s="41">
        <f>'Demand Planning'!AJ400</f>
        <v/>
      </c>
      <c r="J40" s="41">
        <f>'Demand Planning'!AK400</f>
        <v/>
      </c>
      <c r="K40" s="41">
        <f>'Demand Planning'!AL400</f>
        <v/>
      </c>
      <c r="L40" s="41">
        <f>'Demand Planning'!AM400</f>
        <v/>
      </c>
      <c r="M40" s="41">
        <f>'Demand Planning'!AN400</f>
        <v/>
      </c>
      <c r="N40" s="41">
        <f>'Demand Planning'!AO400</f>
        <v/>
      </c>
      <c r="O40" s="41">
        <f>'Demand Planning'!AP400</f>
        <v/>
      </c>
      <c r="P40" s="41">
        <f>'Demand Planning'!AQ400</f>
        <v/>
      </c>
      <c r="Q40" s="41">
        <f>'Demand Planning'!AR400</f>
        <v/>
      </c>
    </row>
    <row r="41">
      <c r="A41" s="31" t="inlineStr">
        <is>
          <t>DEMO0037</t>
        </is>
      </c>
      <c r="B41" s="32" t="inlineStr">
        <is>
          <t>DemoResistance Band Set</t>
        </is>
      </c>
      <c r="C41" t="inlineStr">
        <is>
          <t>FITNESS OPREMA</t>
        </is>
      </c>
      <c r="D41" t="inlineStr">
        <is>
          <t>03 BRONZE</t>
        </is>
      </c>
      <c r="E41" s="41">
        <f>'Demand Planning'!AF411</f>
        <v/>
      </c>
      <c r="F41" s="41">
        <f>'Demand Planning'!AG411</f>
        <v/>
      </c>
      <c r="G41" s="41">
        <f>'Demand Planning'!AH411</f>
        <v/>
      </c>
      <c r="H41" s="41">
        <f>'Demand Planning'!AI411</f>
        <v/>
      </c>
      <c r="I41" s="41">
        <f>'Demand Planning'!AJ411</f>
        <v/>
      </c>
      <c r="J41" s="41">
        <f>'Demand Planning'!AK411</f>
        <v/>
      </c>
      <c r="K41" s="41">
        <f>'Demand Planning'!AL411</f>
        <v/>
      </c>
      <c r="L41" s="41">
        <f>'Demand Planning'!AM411</f>
        <v/>
      </c>
      <c r="M41" s="41">
        <f>'Demand Planning'!AN411</f>
        <v/>
      </c>
      <c r="N41" s="41">
        <f>'Demand Planning'!AO411</f>
        <v/>
      </c>
      <c r="O41" s="41">
        <f>'Demand Planning'!AP411</f>
        <v/>
      </c>
      <c r="P41" s="41">
        <f>'Demand Planning'!AQ411</f>
        <v/>
      </c>
      <c r="Q41" s="41">
        <f>'Demand Planning'!AR411</f>
        <v/>
      </c>
    </row>
    <row r="42">
      <c r="A42" s="31" t="inlineStr">
        <is>
          <t>DEMO0038</t>
        </is>
      </c>
      <c r="B42" s="32" t="inlineStr">
        <is>
          <t>DemoFoam Roller</t>
        </is>
      </c>
      <c r="C42" t="inlineStr">
        <is>
          <t>FITNESS OPREMA</t>
        </is>
      </c>
      <c r="D42" t="inlineStr">
        <is>
          <t>03 BRONZE</t>
        </is>
      </c>
      <c r="E42" s="41">
        <f>'Demand Planning'!AF422</f>
        <v/>
      </c>
      <c r="F42" s="41">
        <f>'Demand Planning'!AG422</f>
        <v/>
      </c>
      <c r="G42" s="41">
        <f>'Demand Planning'!AH422</f>
        <v/>
      </c>
      <c r="H42" s="41">
        <f>'Demand Planning'!AI422</f>
        <v/>
      </c>
      <c r="I42" s="41">
        <f>'Demand Planning'!AJ422</f>
        <v/>
      </c>
      <c r="J42" s="41">
        <f>'Demand Planning'!AK422</f>
        <v/>
      </c>
      <c r="K42" s="41">
        <f>'Demand Planning'!AL422</f>
        <v/>
      </c>
      <c r="L42" s="41">
        <f>'Demand Planning'!AM422</f>
        <v/>
      </c>
      <c r="M42" s="41">
        <f>'Demand Planning'!AN422</f>
        <v/>
      </c>
      <c r="N42" s="41">
        <f>'Demand Planning'!AO422</f>
        <v/>
      </c>
      <c r="O42" s="41">
        <f>'Demand Planning'!AP422</f>
        <v/>
      </c>
      <c r="P42" s="41">
        <f>'Demand Planning'!AQ422</f>
        <v/>
      </c>
      <c r="Q42" s="41">
        <f>'Demand Planning'!AR422</f>
        <v/>
      </c>
    </row>
    <row r="43">
      <c r="A43" s="31" t="inlineStr">
        <is>
          <t>DEMO0039</t>
        </is>
      </c>
      <c r="B43" s="32" t="inlineStr">
        <is>
          <t>DemoBottle 1L Black</t>
        </is>
      </c>
      <c r="C43" t="inlineStr">
        <is>
          <t>DRINKWARE I HOME</t>
        </is>
      </c>
      <c r="D43" t="inlineStr">
        <is>
          <t>03 BRONZE</t>
        </is>
      </c>
      <c r="E43" s="41">
        <f>'Demand Planning'!AF433</f>
        <v/>
      </c>
      <c r="F43" s="41">
        <f>'Demand Planning'!AG433</f>
        <v/>
      </c>
      <c r="G43" s="41">
        <f>'Demand Planning'!AH433</f>
        <v/>
      </c>
      <c r="H43" s="41">
        <f>'Demand Planning'!AI433</f>
        <v/>
      </c>
      <c r="I43" s="41">
        <f>'Demand Planning'!AJ433</f>
        <v/>
      </c>
      <c r="J43" s="41">
        <f>'Demand Planning'!AK433</f>
        <v/>
      </c>
      <c r="K43" s="41">
        <f>'Demand Planning'!AL433</f>
        <v/>
      </c>
      <c r="L43" s="41">
        <f>'Demand Planning'!AM433</f>
        <v/>
      </c>
      <c r="M43" s="41">
        <f>'Demand Planning'!AN433</f>
        <v/>
      </c>
      <c r="N43" s="41">
        <f>'Demand Planning'!AO433</f>
        <v/>
      </c>
      <c r="O43" s="41">
        <f>'Demand Planning'!AP433</f>
        <v/>
      </c>
      <c r="P43" s="41">
        <f>'Demand Planning'!AQ433</f>
        <v/>
      </c>
      <c r="Q43" s="41">
        <f>'Demand Planning'!AR433</f>
        <v/>
      </c>
    </row>
    <row r="44">
      <c r="A44" s="31" t="inlineStr">
        <is>
          <t>DEMO0040</t>
        </is>
      </c>
      <c r="B44" s="32" t="inlineStr">
        <is>
          <t>DemoBottle 750ml Pink</t>
        </is>
      </c>
      <c r="C44" t="inlineStr">
        <is>
          <t>DRINKWARE I HOME</t>
        </is>
      </c>
      <c r="D44" t="inlineStr">
        <is>
          <t>03 BRONZE</t>
        </is>
      </c>
      <c r="E44" s="41">
        <f>'Demand Planning'!AF444</f>
        <v/>
      </c>
      <c r="F44" s="41">
        <f>'Demand Planning'!AG444</f>
        <v/>
      </c>
      <c r="G44" s="41">
        <f>'Demand Planning'!AH444</f>
        <v/>
      </c>
      <c r="H44" s="41">
        <f>'Demand Planning'!AI444</f>
        <v/>
      </c>
      <c r="I44" s="41">
        <f>'Demand Planning'!AJ444</f>
        <v/>
      </c>
      <c r="J44" s="41">
        <f>'Demand Planning'!AK444</f>
        <v/>
      </c>
      <c r="K44" s="41">
        <f>'Demand Planning'!AL444</f>
        <v/>
      </c>
      <c r="L44" s="41">
        <f>'Demand Planning'!AM444</f>
        <v/>
      </c>
      <c r="M44" s="41">
        <f>'Demand Planning'!AN444</f>
        <v/>
      </c>
      <c r="N44" s="41">
        <f>'Demand Planning'!AO444</f>
        <v/>
      </c>
      <c r="O44" s="41">
        <f>'Demand Planning'!AP444</f>
        <v/>
      </c>
      <c r="P44" s="41">
        <f>'Demand Planning'!AQ444</f>
        <v/>
      </c>
      <c r="Q44" s="41">
        <f>'Demand Planning'!AR444</f>
        <v/>
      </c>
    </row>
    <row r="45">
      <c r="A45" s="31" t="inlineStr">
        <is>
          <t>DEMO0041</t>
        </is>
      </c>
      <c r="B45" s="32" t="inlineStr">
        <is>
          <t>DemoMug Steel 350ml</t>
        </is>
      </c>
      <c r="C45" t="inlineStr">
        <is>
          <t>DRINKWARE I HOME</t>
        </is>
      </c>
      <c r="D45" t="inlineStr">
        <is>
          <t>03 BRONZE</t>
        </is>
      </c>
      <c r="E45" s="41">
        <f>'Demand Planning'!AF455</f>
        <v/>
      </c>
      <c r="F45" s="41">
        <f>'Demand Planning'!AG455</f>
        <v/>
      </c>
      <c r="G45" s="41">
        <f>'Demand Planning'!AH455</f>
        <v/>
      </c>
      <c r="H45" s="41">
        <f>'Demand Planning'!AI455</f>
        <v/>
      </c>
      <c r="I45" s="41">
        <f>'Demand Planning'!AJ455</f>
        <v/>
      </c>
      <c r="J45" s="41">
        <f>'Demand Planning'!AK455</f>
        <v/>
      </c>
      <c r="K45" s="41">
        <f>'Demand Planning'!AL455</f>
        <v/>
      </c>
      <c r="L45" s="41">
        <f>'Demand Planning'!AM455</f>
        <v/>
      </c>
      <c r="M45" s="41">
        <f>'Demand Planning'!AN455</f>
        <v/>
      </c>
      <c r="N45" s="41">
        <f>'Demand Planning'!AO455</f>
        <v/>
      </c>
      <c r="O45" s="41">
        <f>'Demand Planning'!AP455</f>
        <v/>
      </c>
      <c r="P45" s="41">
        <f>'Demand Planning'!AQ455</f>
        <v/>
      </c>
      <c r="Q45" s="41">
        <f>'Demand Planning'!AR455</f>
        <v/>
      </c>
    </row>
    <row r="46">
      <c r="A46" s="31" t="inlineStr">
        <is>
          <t>DEMO0042</t>
        </is>
      </c>
      <c r="B46" s="32" t="inlineStr">
        <is>
          <t>DemoLunchbox 1.2L</t>
        </is>
      </c>
      <c r="C46" t="inlineStr">
        <is>
          <t>DRINKWARE I HOME</t>
        </is>
      </c>
      <c r="D46" t="inlineStr">
        <is>
          <t>03 BRONZE</t>
        </is>
      </c>
      <c r="E46" s="41">
        <f>'Demand Planning'!AF466</f>
        <v/>
      </c>
      <c r="F46" s="41">
        <f>'Demand Planning'!AG466</f>
        <v/>
      </c>
      <c r="G46" s="41">
        <f>'Demand Planning'!AH466</f>
        <v/>
      </c>
      <c r="H46" s="41">
        <f>'Demand Planning'!AI466</f>
        <v/>
      </c>
      <c r="I46" s="41">
        <f>'Demand Planning'!AJ466</f>
        <v/>
      </c>
      <c r="J46" s="41">
        <f>'Demand Planning'!AK466</f>
        <v/>
      </c>
      <c r="K46" s="41">
        <f>'Demand Planning'!AL466</f>
        <v/>
      </c>
      <c r="L46" s="41">
        <f>'Demand Planning'!AM466</f>
        <v/>
      </c>
      <c r="M46" s="41">
        <f>'Demand Planning'!AN466</f>
        <v/>
      </c>
      <c r="N46" s="41">
        <f>'Demand Planning'!AO466</f>
        <v/>
      </c>
      <c r="O46" s="41">
        <f>'Demand Planning'!AP466</f>
        <v/>
      </c>
      <c r="P46" s="41">
        <f>'Demand Planning'!AQ466</f>
        <v/>
      </c>
      <c r="Q46" s="41">
        <f>'Demand Planning'!AR466</f>
        <v/>
      </c>
    </row>
    <row r="47">
      <c r="A47" s="31" t="inlineStr">
        <is>
          <t>DEMO0043</t>
        </is>
      </c>
      <c r="B47" s="32" t="inlineStr">
        <is>
          <t>DemoFitTracker Watch</t>
        </is>
      </c>
      <c r="C47" t="inlineStr">
        <is>
          <t>GADGETI</t>
        </is>
      </c>
      <c r="D47" t="inlineStr">
        <is>
          <t>03 BRONZE</t>
        </is>
      </c>
      <c r="E47" s="41">
        <f>'Demand Planning'!AF477</f>
        <v/>
      </c>
      <c r="F47" s="41">
        <f>'Demand Planning'!AG477</f>
        <v/>
      </c>
      <c r="G47" s="41">
        <f>'Demand Planning'!AH477</f>
        <v/>
      </c>
      <c r="H47" s="41">
        <f>'Demand Planning'!AI477</f>
        <v/>
      </c>
      <c r="I47" s="41">
        <f>'Demand Planning'!AJ477</f>
        <v/>
      </c>
      <c r="J47" s="41">
        <f>'Demand Planning'!AK477</f>
        <v/>
      </c>
      <c r="K47" s="41">
        <f>'Demand Planning'!AL477</f>
        <v/>
      </c>
      <c r="L47" s="41">
        <f>'Demand Planning'!AM477</f>
        <v/>
      </c>
      <c r="M47" s="41">
        <f>'Demand Planning'!AN477</f>
        <v/>
      </c>
      <c r="N47" s="41">
        <f>'Demand Planning'!AO477</f>
        <v/>
      </c>
      <c r="O47" s="41">
        <f>'Demand Planning'!AP477</f>
        <v/>
      </c>
      <c r="P47" s="41">
        <f>'Demand Planning'!AQ477</f>
        <v/>
      </c>
      <c r="Q47" s="41">
        <f>'Demand Planning'!AR477</f>
        <v/>
      </c>
    </row>
    <row r="48">
      <c r="A48" s="31" t="inlineStr">
        <is>
          <t>DEMO0044</t>
        </is>
      </c>
      <c r="B48" s="32" t="inlineStr">
        <is>
          <t>DemoSmart Scale</t>
        </is>
      </c>
      <c r="C48" t="inlineStr">
        <is>
          <t>GADGETI</t>
        </is>
      </c>
      <c r="D48" t="inlineStr">
        <is>
          <t>03 BRONZE</t>
        </is>
      </c>
      <c r="E48" s="41">
        <f>'Demand Planning'!AF488</f>
        <v/>
      </c>
      <c r="F48" s="41">
        <f>'Demand Planning'!AG488</f>
        <v/>
      </c>
      <c r="G48" s="41">
        <f>'Demand Planning'!AH488</f>
        <v/>
      </c>
      <c r="H48" s="41">
        <f>'Demand Planning'!AI488</f>
        <v/>
      </c>
      <c r="I48" s="41">
        <f>'Demand Planning'!AJ488</f>
        <v/>
      </c>
      <c r="J48" s="41">
        <f>'Demand Planning'!AK488</f>
        <v/>
      </c>
      <c r="K48" s="41">
        <f>'Demand Planning'!AL488</f>
        <v/>
      </c>
      <c r="L48" s="41">
        <f>'Demand Planning'!AM488</f>
        <v/>
      </c>
      <c r="M48" s="41">
        <f>'Demand Planning'!AN488</f>
        <v/>
      </c>
      <c r="N48" s="41">
        <f>'Demand Planning'!AO488</f>
        <v/>
      </c>
      <c r="O48" s="41">
        <f>'Demand Planning'!AP488</f>
        <v/>
      </c>
      <c r="P48" s="41">
        <f>'Demand Planning'!AQ488</f>
        <v/>
      </c>
      <c r="Q48" s="41">
        <f>'Demand Planning'!AR488</f>
        <v/>
      </c>
    </row>
    <row r="49">
      <c r="A49" s="31" t="inlineStr">
        <is>
          <t>DEMO0045</t>
        </is>
      </c>
      <c r="B49" s="32" t="inlineStr">
        <is>
          <t>DemoJump Rope LED</t>
        </is>
      </c>
      <c r="C49" t="inlineStr">
        <is>
          <t>GADGETI</t>
        </is>
      </c>
      <c r="D49" t="inlineStr">
        <is>
          <t>03 BRONZE</t>
        </is>
      </c>
      <c r="E49" s="41">
        <f>'Demand Planning'!AF499</f>
        <v/>
      </c>
      <c r="F49" s="41">
        <f>'Demand Planning'!AG499</f>
        <v/>
      </c>
      <c r="G49" s="41">
        <f>'Demand Planning'!AH499</f>
        <v/>
      </c>
      <c r="H49" s="41">
        <f>'Demand Planning'!AI499</f>
        <v/>
      </c>
      <c r="I49" s="41">
        <f>'Demand Planning'!AJ499</f>
        <v/>
      </c>
      <c r="J49" s="41">
        <f>'Demand Planning'!AK499</f>
        <v/>
      </c>
      <c r="K49" s="41">
        <f>'Demand Planning'!AL499</f>
        <v/>
      </c>
      <c r="L49" s="41">
        <f>'Demand Planning'!AM499</f>
        <v/>
      </c>
      <c r="M49" s="41">
        <f>'Demand Planning'!AN499</f>
        <v/>
      </c>
      <c r="N49" s="41">
        <f>'Demand Planning'!AO499</f>
        <v/>
      </c>
      <c r="O49" s="41">
        <f>'Demand Planning'!AP499</f>
        <v/>
      </c>
      <c r="P49" s="41">
        <f>'Demand Planning'!AQ499</f>
        <v/>
      </c>
      <c r="Q49" s="41">
        <f>'Demand Planning'!AR499</f>
        <v/>
      </c>
    </row>
    <row r="50">
      <c r="A50" s="31" t="inlineStr">
        <is>
          <t>DEMO0046</t>
        </is>
      </c>
      <c r="B50" s="32" t="inlineStr">
        <is>
          <t>DemoMassage Gun Mini</t>
        </is>
      </c>
      <c r="C50" t="inlineStr">
        <is>
          <t>GADGETI</t>
        </is>
      </c>
      <c r="D50" t="inlineStr">
        <is>
          <t>03 BRONZE</t>
        </is>
      </c>
      <c r="E50" s="41">
        <f>'Demand Planning'!AF510</f>
        <v/>
      </c>
      <c r="F50" s="41">
        <f>'Demand Planning'!AG510</f>
        <v/>
      </c>
      <c r="G50" s="41">
        <f>'Demand Planning'!AH510</f>
        <v/>
      </c>
      <c r="H50" s="41">
        <f>'Demand Planning'!AI510</f>
        <v/>
      </c>
      <c r="I50" s="41">
        <f>'Demand Planning'!AJ510</f>
        <v/>
      </c>
      <c r="J50" s="41">
        <f>'Demand Planning'!AK510</f>
        <v/>
      </c>
      <c r="K50" s="41">
        <f>'Demand Planning'!AL510</f>
        <v/>
      </c>
      <c r="L50" s="41">
        <f>'Demand Planning'!AM510</f>
        <v/>
      </c>
      <c r="M50" s="41">
        <f>'Demand Planning'!AN510</f>
        <v/>
      </c>
      <c r="N50" s="41">
        <f>'Demand Planning'!AO510</f>
        <v/>
      </c>
      <c r="O50" s="41">
        <f>'Demand Planning'!AP510</f>
        <v/>
      </c>
      <c r="P50" s="41">
        <f>'Demand Planning'!AQ510</f>
        <v/>
      </c>
      <c r="Q50" s="41">
        <f>'Demand Planning'!AR510</f>
        <v/>
      </c>
    </row>
    <row r="51">
      <c r="A51" s="31" t="inlineStr">
        <is>
          <t>DEMO0047</t>
        </is>
      </c>
      <c r="B51" s="32" t="inlineStr">
        <is>
          <t>DemoBoxing Gloves 12oz</t>
        </is>
      </c>
      <c r="C51" t="inlineStr">
        <is>
          <t>BORILAČKA OPREMA</t>
        </is>
      </c>
      <c r="D51" t="inlineStr">
        <is>
          <t>03 BRONZE</t>
        </is>
      </c>
      <c r="E51" s="41">
        <f>'Demand Planning'!AF521</f>
        <v/>
      </c>
      <c r="F51" s="41">
        <f>'Demand Planning'!AG521</f>
        <v/>
      </c>
      <c r="G51" s="41">
        <f>'Demand Planning'!AH521</f>
        <v/>
      </c>
      <c r="H51" s="41">
        <f>'Demand Planning'!AI521</f>
        <v/>
      </c>
      <c r="I51" s="41">
        <f>'Demand Planning'!AJ521</f>
        <v/>
      </c>
      <c r="J51" s="41">
        <f>'Demand Planning'!AK521</f>
        <v/>
      </c>
      <c r="K51" s="41">
        <f>'Demand Planning'!AL521</f>
        <v/>
      </c>
      <c r="L51" s="41">
        <f>'Demand Planning'!AM521</f>
        <v/>
      </c>
      <c r="M51" s="41">
        <f>'Demand Planning'!AN521</f>
        <v/>
      </c>
      <c r="N51" s="41">
        <f>'Demand Planning'!AO521</f>
        <v/>
      </c>
      <c r="O51" s="41">
        <f>'Demand Planning'!AP521</f>
        <v/>
      </c>
      <c r="P51" s="41">
        <f>'Demand Planning'!AQ521</f>
        <v/>
      </c>
      <c r="Q51" s="41">
        <f>'Demand Planning'!AR521</f>
        <v/>
      </c>
    </row>
    <row r="52">
      <c r="A52" s="31" t="inlineStr">
        <is>
          <t>DEMO0048</t>
        </is>
      </c>
      <c r="B52" s="32" t="inlineStr">
        <is>
          <t>DemoMouth Guard</t>
        </is>
      </c>
      <c r="C52" t="inlineStr">
        <is>
          <t>BORILAČKA OPREMA</t>
        </is>
      </c>
      <c r="D52" t="inlineStr">
        <is>
          <t>03 BRONZE</t>
        </is>
      </c>
      <c r="E52" s="41">
        <f>'Demand Planning'!AF532</f>
        <v/>
      </c>
      <c r="F52" s="41">
        <f>'Demand Planning'!AG532</f>
        <v/>
      </c>
      <c r="G52" s="41">
        <f>'Demand Planning'!AH532</f>
        <v/>
      </c>
      <c r="H52" s="41">
        <f>'Demand Planning'!AI532</f>
        <v/>
      </c>
      <c r="I52" s="41">
        <f>'Demand Planning'!AJ532</f>
        <v/>
      </c>
      <c r="J52" s="41">
        <f>'Demand Planning'!AK532</f>
        <v/>
      </c>
      <c r="K52" s="41">
        <f>'Demand Planning'!AL532</f>
        <v/>
      </c>
      <c r="L52" s="41">
        <f>'Demand Planning'!AM532</f>
        <v/>
      </c>
      <c r="M52" s="41">
        <f>'Demand Planning'!AN532</f>
        <v/>
      </c>
      <c r="N52" s="41">
        <f>'Demand Planning'!AO532</f>
        <v/>
      </c>
      <c r="O52" s="41">
        <f>'Demand Planning'!AP532</f>
        <v/>
      </c>
      <c r="P52" s="41">
        <f>'Demand Planning'!AQ532</f>
        <v/>
      </c>
      <c r="Q52" s="41">
        <f>'Demand Planning'!AR532</f>
        <v/>
      </c>
    </row>
    <row r="53">
      <c r="A53" s="31" t="inlineStr">
        <is>
          <t>DEMO0049</t>
        </is>
      </c>
      <c r="B53" s="32" t="inlineStr">
        <is>
          <t>DemoShin Pads</t>
        </is>
      </c>
      <c r="C53" t="inlineStr">
        <is>
          <t>BORILAČKA OPREMA</t>
        </is>
      </c>
      <c r="D53" t="inlineStr">
        <is>
          <t>03 BRONZE</t>
        </is>
      </c>
      <c r="E53" s="41">
        <f>'Demand Planning'!AF543</f>
        <v/>
      </c>
      <c r="F53" s="41">
        <f>'Demand Planning'!AG543</f>
        <v/>
      </c>
      <c r="G53" s="41">
        <f>'Demand Planning'!AH543</f>
        <v/>
      </c>
      <c r="H53" s="41">
        <f>'Demand Planning'!AI543</f>
        <v/>
      </c>
      <c r="I53" s="41">
        <f>'Demand Planning'!AJ543</f>
        <v/>
      </c>
      <c r="J53" s="41">
        <f>'Demand Planning'!AK543</f>
        <v/>
      </c>
      <c r="K53" s="41">
        <f>'Demand Planning'!AL543</f>
        <v/>
      </c>
      <c r="L53" s="41">
        <f>'Demand Planning'!AM543</f>
        <v/>
      </c>
      <c r="M53" s="41">
        <f>'Demand Planning'!AN543</f>
        <v/>
      </c>
      <c r="N53" s="41">
        <f>'Demand Planning'!AO543</f>
        <v/>
      </c>
      <c r="O53" s="41">
        <f>'Demand Planning'!AP543</f>
        <v/>
      </c>
      <c r="P53" s="41">
        <f>'Demand Planning'!AQ543</f>
        <v/>
      </c>
      <c r="Q53" s="41">
        <f>'Demand Planning'!AR543</f>
        <v/>
      </c>
    </row>
    <row r="54">
      <c r="A54" s="31" t="inlineStr">
        <is>
          <t>DEMO0050</t>
        </is>
      </c>
      <c r="B54" s="32" t="inlineStr">
        <is>
          <t>DemoHand Wraps 4m</t>
        </is>
      </c>
      <c r="C54" t="inlineStr">
        <is>
          <t>BORILAČKA OPREMA</t>
        </is>
      </c>
      <c r="D54" t="inlineStr">
        <is>
          <t>03 BRONZE</t>
        </is>
      </c>
      <c r="E54" s="41">
        <f>'Demand Planning'!AF554</f>
        <v/>
      </c>
      <c r="F54" s="41">
        <f>'Demand Planning'!AG554</f>
        <v/>
      </c>
      <c r="G54" s="41">
        <f>'Demand Planning'!AH554</f>
        <v/>
      </c>
      <c r="H54" s="41">
        <f>'Demand Planning'!AI554</f>
        <v/>
      </c>
      <c r="I54" s="41">
        <f>'Demand Planning'!AJ554</f>
        <v/>
      </c>
      <c r="J54" s="41">
        <f>'Demand Planning'!AK554</f>
        <v/>
      </c>
      <c r="K54" s="41">
        <f>'Demand Planning'!AL554</f>
        <v/>
      </c>
      <c r="L54" s="41">
        <f>'Demand Planning'!AM554</f>
        <v/>
      </c>
      <c r="M54" s="41">
        <f>'Demand Planning'!AN554</f>
        <v/>
      </c>
      <c r="N54" s="41">
        <f>'Demand Planning'!AO554</f>
        <v/>
      </c>
      <c r="O54" s="41">
        <f>'Demand Planning'!AP554</f>
        <v/>
      </c>
      <c r="P54" s="41">
        <f>'Demand Planning'!AQ554</f>
        <v/>
      </c>
      <c r="Q54" s="41">
        <f>'Demand Planning'!AR554</f>
        <v/>
      </c>
    </row>
  </sheetData>
  <autoFilter ref="A4:Q5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54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t="inlineStr">
        <is>
          <t>PROTEINI</t>
        </is>
      </c>
      <c r="D5" t="inlineStr">
        <is>
          <t>01 GOLD</t>
        </is>
      </c>
      <c r="E5" s="42">
        <f>'Demand Planning'!AF14</f>
        <v/>
      </c>
      <c r="F5" s="42">
        <f>'Demand Planning'!AG14</f>
        <v/>
      </c>
      <c r="G5" s="42">
        <f>'Demand Planning'!AH14</f>
        <v/>
      </c>
      <c r="H5" s="42">
        <f>'Demand Planning'!AI14</f>
        <v/>
      </c>
      <c r="I5" s="42">
        <f>'Demand Planning'!AJ14</f>
        <v/>
      </c>
      <c r="J5" s="42">
        <f>'Demand Planning'!AK14</f>
        <v/>
      </c>
      <c r="K5" s="42">
        <f>'Demand Planning'!AL14</f>
        <v/>
      </c>
      <c r="L5" s="42">
        <f>'Demand Planning'!AM14</f>
        <v/>
      </c>
      <c r="M5" s="42">
        <f>'Demand Planning'!AN14</f>
        <v/>
      </c>
      <c r="N5" s="42">
        <f>'Demand Planning'!AO14</f>
        <v/>
      </c>
      <c r="O5" s="42">
        <f>'Demand Planning'!AP14</f>
        <v/>
      </c>
      <c r="P5" s="42">
        <f>'Demand Planning'!AQ14</f>
        <v/>
      </c>
      <c r="Q5" s="42">
        <f>'Demand Planning'!AR14</f>
        <v/>
      </c>
    </row>
    <row r="6">
      <c r="A6" s="31" t="inlineStr">
        <is>
          <t>DEMO0002</t>
        </is>
      </c>
      <c r="B6" s="32" t="inlineStr">
        <is>
          <t>DemoWhey Choco 1kg</t>
        </is>
      </c>
      <c r="C6" t="inlineStr">
        <is>
          <t>PROTEINI</t>
        </is>
      </c>
      <c r="D6" t="inlineStr">
        <is>
          <t>01 GOLD</t>
        </is>
      </c>
      <c r="E6" s="42">
        <f>'Demand Planning'!AF25</f>
        <v/>
      </c>
      <c r="F6" s="42">
        <f>'Demand Planning'!AG25</f>
        <v/>
      </c>
      <c r="G6" s="42">
        <f>'Demand Planning'!AH25</f>
        <v/>
      </c>
      <c r="H6" s="42">
        <f>'Demand Planning'!AI25</f>
        <v/>
      </c>
      <c r="I6" s="42">
        <f>'Demand Planning'!AJ25</f>
        <v/>
      </c>
      <c r="J6" s="42">
        <f>'Demand Planning'!AK25</f>
        <v/>
      </c>
      <c r="K6" s="42">
        <f>'Demand Planning'!AL25</f>
        <v/>
      </c>
      <c r="L6" s="42">
        <f>'Demand Planning'!AM25</f>
        <v/>
      </c>
      <c r="M6" s="42">
        <f>'Demand Planning'!AN25</f>
        <v/>
      </c>
      <c r="N6" s="42">
        <f>'Demand Planning'!AO25</f>
        <v/>
      </c>
      <c r="O6" s="42">
        <f>'Demand Planning'!AP25</f>
        <v/>
      </c>
      <c r="P6" s="42">
        <f>'Demand Planning'!AQ25</f>
        <v/>
      </c>
      <c r="Q6" s="42">
        <f>'Demand Planning'!AR25</f>
        <v/>
      </c>
    </row>
    <row r="7">
      <c r="A7" s="31" t="inlineStr">
        <is>
          <t>DEMO0003</t>
        </is>
      </c>
      <c r="B7" s="32" t="inlineStr">
        <is>
          <t>DemoWhey Strawberry 1kg</t>
        </is>
      </c>
      <c r="C7" t="inlineStr">
        <is>
          <t>PROTEINI</t>
        </is>
      </c>
      <c r="D7" t="inlineStr">
        <is>
          <t>01 GOLD</t>
        </is>
      </c>
      <c r="E7" s="42">
        <f>'Demand Planning'!AF36</f>
        <v/>
      </c>
      <c r="F7" s="42">
        <f>'Demand Planning'!AG36</f>
        <v/>
      </c>
      <c r="G7" s="42">
        <f>'Demand Planning'!AH36</f>
        <v/>
      </c>
      <c r="H7" s="42">
        <f>'Demand Planning'!AI36</f>
        <v/>
      </c>
      <c r="I7" s="42">
        <f>'Demand Planning'!AJ36</f>
        <v/>
      </c>
      <c r="J7" s="42">
        <f>'Demand Planning'!AK36</f>
        <v/>
      </c>
      <c r="K7" s="42">
        <f>'Demand Planning'!AL36</f>
        <v/>
      </c>
      <c r="L7" s="42">
        <f>'Demand Planning'!AM36</f>
        <v/>
      </c>
      <c r="M7" s="42">
        <f>'Demand Planning'!AN36</f>
        <v/>
      </c>
      <c r="N7" s="42">
        <f>'Demand Planning'!AO36</f>
        <v/>
      </c>
      <c r="O7" s="42">
        <f>'Demand Planning'!AP36</f>
        <v/>
      </c>
      <c r="P7" s="42">
        <f>'Demand Planning'!AQ36</f>
        <v/>
      </c>
      <c r="Q7" s="42">
        <f>'Demand Planning'!AR36</f>
        <v/>
      </c>
    </row>
    <row r="8">
      <c r="A8" s="31" t="inlineStr">
        <is>
          <t>DEMO0004</t>
        </is>
      </c>
      <c r="B8" s="32" t="inlineStr">
        <is>
          <t>DemoIso 900g</t>
        </is>
      </c>
      <c r="C8" t="inlineStr">
        <is>
          <t>PROTEINI</t>
        </is>
      </c>
      <c r="D8" t="inlineStr">
        <is>
          <t>01 GOLD</t>
        </is>
      </c>
      <c r="E8" s="42">
        <f>'Demand Planning'!AF47</f>
        <v/>
      </c>
      <c r="F8" s="42">
        <f>'Demand Planning'!AG47</f>
        <v/>
      </c>
      <c r="G8" s="42">
        <f>'Demand Planning'!AH47</f>
        <v/>
      </c>
      <c r="H8" s="42">
        <f>'Demand Planning'!AI47</f>
        <v/>
      </c>
      <c r="I8" s="42">
        <f>'Demand Planning'!AJ47</f>
        <v/>
      </c>
      <c r="J8" s="42">
        <f>'Demand Planning'!AK47</f>
        <v/>
      </c>
      <c r="K8" s="42">
        <f>'Demand Planning'!AL47</f>
        <v/>
      </c>
      <c r="L8" s="42">
        <f>'Demand Planning'!AM47</f>
        <v/>
      </c>
      <c r="M8" s="42">
        <f>'Demand Planning'!AN47</f>
        <v/>
      </c>
      <c r="N8" s="42">
        <f>'Demand Planning'!AO47</f>
        <v/>
      </c>
      <c r="O8" s="42">
        <f>'Demand Planning'!AP47</f>
        <v/>
      </c>
      <c r="P8" s="42">
        <f>'Demand Planning'!AQ47</f>
        <v/>
      </c>
      <c r="Q8" s="42">
        <f>'Demand Planning'!AR47</f>
        <v/>
      </c>
    </row>
    <row r="9">
      <c r="A9" s="31" t="inlineStr">
        <is>
          <t>DEMO0005</t>
        </is>
      </c>
      <c r="B9" s="32" t="inlineStr">
        <is>
          <t>DemoCasein Night 800g</t>
        </is>
      </c>
      <c r="C9" t="inlineStr">
        <is>
          <t>PROTEINI</t>
        </is>
      </c>
      <c r="D9" t="inlineStr">
        <is>
          <t>01 GOLD</t>
        </is>
      </c>
      <c r="E9" s="42">
        <f>'Demand Planning'!AF58</f>
        <v/>
      </c>
      <c r="F9" s="42">
        <f>'Demand Planning'!AG58</f>
        <v/>
      </c>
      <c r="G9" s="42">
        <f>'Demand Planning'!AH58</f>
        <v/>
      </c>
      <c r="H9" s="42">
        <f>'Demand Planning'!AI58</f>
        <v/>
      </c>
      <c r="I9" s="42">
        <f>'Demand Planning'!AJ58</f>
        <v/>
      </c>
      <c r="J9" s="42">
        <f>'Demand Planning'!AK58</f>
        <v/>
      </c>
      <c r="K9" s="42">
        <f>'Demand Planning'!AL58</f>
        <v/>
      </c>
      <c r="L9" s="42">
        <f>'Demand Planning'!AM58</f>
        <v/>
      </c>
      <c r="M9" s="42">
        <f>'Demand Planning'!AN58</f>
        <v/>
      </c>
      <c r="N9" s="42">
        <f>'Demand Planning'!AO58</f>
        <v/>
      </c>
      <c r="O9" s="42">
        <f>'Demand Planning'!AP58</f>
        <v/>
      </c>
      <c r="P9" s="42">
        <f>'Demand Planning'!AQ58</f>
        <v/>
      </c>
      <c r="Q9" s="42">
        <f>'Demand Planning'!AR58</f>
        <v/>
      </c>
    </row>
    <row r="10">
      <c r="A10" s="31" t="inlineStr">
        <is>
          <t>DEMO0006</t>
        </is>
      </c>
      <c r="B10" s="32" t="inlineStr">
        <is>
          <t>DemoMass Gainer 2kg</t>
        </is>
      </c>
      <c r="C10" t="inlineStr">
        <is>
          <t>PROTEINI</t>
        </is>
      </c>
      <c r="D10" t="inlineStr">
        <is>
          <t>01 GOLD</t>
        </is>
      </c>
      <c r="E10" s="42">
        <f>'Demand Planning'!AF69</f>
        <v/>
      </c>
      <c r="F10" s="42">
        <f>'Demand Planning'!AG69</f>
        <v/>
      </c>
      <c r="G10" s="42">
        <f>'Demand Planning'!AH69</f>
        <v/>
      </c>
      <c r="H10" s="42">
        <f>'Demand Planning'!AI69</f>
        <v/>
      </c>
      <c r="I10" s="42">
        <f>'Demand Planning'!AJ69</f>
        <v/>
      </c>
      <c r="J10" s="42">
        <f>'Demand Planning'!AK69</f>
        <v/>
      </c>
      <c r="K10" s="42">
        <f>'Demand Planning'!AL69</f>
        <v/>
      </c>
      <c r="L10" s="42">
        <f>'Demand Planning'!AM69</f>
        <v/>
      </c>
      <c r="M10" s="42">
        <f>'Demand Planning'!AN69</f>
        <v/>
      </c>
      <c r="N10" s="42">
        <f>'Demand Planning'!AO69</f>
        <v/>
      </c>
      <c r="O10" s="42">
        <f>'Demand Planning'!AP69</f>
        <v/>
      </c>
      <c r="P10" s="42">
        <f>'Demand Planning'!AQ69</f>
        <v/>
      </c>
      <c r="Q10" s="42">
        <f>'Demand Planning'!AR69</f>
        <v/>
      </c>
    </row>
    <row r="11">
      <c r="A11" s="31" t="inlineStr">
        <is>
          <t>DEMO0007</t>
        </is>
      </c>
      <c r="B11" s="32" t="inlineStr">
        <is>
          <t>DemoVegan Pea 750g</t>
        </is>
      </c>
      <c r="C11" t="inlineStr">
        <is>
          <t>PROTEINI</t>
        </is>
      </c>
      <c r="D11" t="inlineStr">
        <is>
          <t>02 SILVER</t>
        </is>
      </c>
      <c r="E11" s="42">
        <f>'Demand Planning'!AF80</f>
        <v/>
      </c>
      <c r="F11" s="42">
        <f>'Demand Planning'!AG80</f>
        <v/>
      </c>
      <c r="G11" s="42">
        <f>'Demand Planning'!AH80</f>
        <v/>
      </c>
      <c r="H11" s="42">
        <f>'Demand Planning'!AI80</f>
        <v/>
      </c>
      <c r="I11" s="42">
        <f>'Demand Planning'!AJ80</f>
        <v/>
      </c>
      <c r="J11" s="42">
        <f>'Demand Planning'!AK80</f>
        <v/>
      </c>
      <c r="K11" s="42">
        <f>'Demand Planning'!AL80</f>
        <v/>
      </c>
      <c r="L11" s="42">
        <f>'Demand Planning'!AM80</f>
        <v/>
      </c>
      <c r="M11" s="42">
        <f>'Demand Planning'!AN80</f>
        <v/>
      </c>
      <c r="N11" s="42">
        <f>'Demand Planning'!AO80</f>
        <v/>
      </c>
      <c r="O11" s="42">
        <f>'Demand Planning'!AP80</f>
        <v/>
      </c>
      <c r="P11" s="42">
        <f>'Demand Planning'!AQ80</f>
        <v/>
      </c>
      <c r="Q11" s="42">
        <f>'Demand Planning'!AR80</f>
        <v/>
      </c>
    </row>
    <row r="12">
      <c r="A12" s="31" t="inlineStr">
        <is>
          <t>DEMO0008</t>
        </is>
      </c>
      <c r="B12" s="32" t="inlineStr">
        <is>
          <t>DemoEgg Protein 700g</t>
        </is>
      </c>
      <c r="C12" t="inlineStr">
        <is>
          <t>PROTEINI</t>
        </is>
      </c>
      <c r="D12" t="inlineStr">
        <is>
          <t>02 SILVER</t>
        </is>
      </c>
      <c r="E12" s="42">
        <f>'Demand Planning'!AF91</f>
        <v/>
      </c>
      <c r="F12" s="42">
        <f>'Demand Planning'!AG91</f>
        <v/>
      </c>
      <c r="G12" s="42">
        <f>'Demand Planning'!AH91</f>
        <v/>
      </c>
      <c r="H12" s="42">
        <f>'Demand Planning'!AI91</f>
        <v/>
      </c>
      <c r="I12" s="42">
        <f>'Demand Planning'!AJ91</f>
        <v/>
      </c>
      <c r="J12" s="42">
        <f>'Demand Planning'!AK91</f>
        <v/>
      </c>
      <c r="K12" s="42">
        <f>'Demand Planning'!AL91</f>
        <v/>
      </c>
      <c r="L12" s="42">
        <f>'Demand Planning'!AM91</f>
        <v/>
      </c>
      <c r="M12" s="42">
        <f>'Demand Planning'!AN91</f>
        <v/>
      </c>
      <c r="N12" s="42">
        <f>'Demand Planning'!AO91</f>
        <v/>
      </c>
      <c r="O12" s="42">
        <f>'Demand Planning'!AP91</f>
        <v/>
      </c>
      <c r="P12" s="42">
        <f>'Demand Planning'!AQ91</f>
        <v/>
      </c>
      <c r="Q12" s="42">
        <f>'Demand Planning'!AR91</f>
        <v/>
      </c>
    </row>
    <row r="13">
      <c r="A13" s="31" t="inlineStr">
        <is>
          <t>DEMO0009</t>
        </is>
      </c>
      <c r="B13" s="32" t="inlineStr">
        <is>
          <t>DemoMaca Powder 200g</t>
        </is>
      </c>
      <c r="C13" t="inlineStr">
        <is>
          <t>BIO I SUPERFOODS</t>
        </is>
      </c>
      <c r="D13" t="inlineStr">
        <is>
          <t>02 SILVER</t>
        </is>
      </c>
      <c r="E13" s="42">
        <f>'Demand Planning'!AF102</f>
        <v/>
      </c>
      <c r="F13" s="42">
        <f>'Demand Planning'!AG102</f>
        <v/>
      </c>
      <c r="G13" s="42">
        <f>'Demand Planning'!AH102</f>
        <v/>
      </c>
      <c r="H13" s="42">
        <f>'Demand Planning'!AI102</f>
        <v/>
      </c>
      <c r="I13" s="42">
        <f>'Demand Planning'!AJ102</f>
        <v/>
      </c>
      <c r="J13" s="42">
        <f>'Demand Planning'!AK102</f>
        <v/>
      </c>
      <c r="K13" s="42">
        <f>'Demand Planning'!AL102</f>
        <v/>
      </c>
      <c r="L13" s="42">
        <f>'Demand Planning'!AM102</f>
        <v/>
      </c>
      <c r="M13" s="42">
        <f>'Demand Planning'!AN102</f>
        <v/>
      </c>
      <c r="N13" s="42">
        <f>'Demand Planning'!AO102</f>
        <v/>
      </c>
      <c r="O13" s="42">
        <f>'Demand Planning'!AP102</f>
        <v/>
      </c>
      <c r="P13" s="42">
        <f>'Demand Planning'!AQ102</f>
        <v/>
      </c>
      <c r="Q13" s="42">
        <f>'Demand Planning'!AR102</f>
        <v/>
      </c>
    </row>
    <row r="14">
      <c r="A14" s="31" t="inlineStr">
        <is>
          <t>DEMO0010</t>
        </is>
      </c>
      <c r="B14" s="32" t="inlineStr">
        <is>
          <t>DemoSpirulina Tabs 250</t>
        </is>
      </c>
      <c r="C14" t="inlineStr">
        <is>
          <t>BIO I SUPERFOODS</t>
        </is>
      </c>
      <c r="D14" t="inlineStr">
        <is>
          <t>02 SILVER</t>
        </is>
      </c>
      <c r="E14" s="42">
        <f>'Demand Planning'!AF113</f>
        <v/>
      </c>
      <c r="F14" s="42">
        <f>'Demand Planning'!AG113</f>
        <v/>
      </c>
      <c r="G14" s="42">
        <f>'Demand Planning'!AH113</f>
        <v/>
      </c>
      <c r="H14" s="42">
        <f>'Demand Planning'!AI113</f>
        <v/>
      </c>
      <c r="I14" s="42">
        <f>'Demand Planning'!AJ113</f>
        <v/>
      </c>
      <c r="J14" s="42">
        <f>'Demand Planning'!AK113</f>
        <v/>
      </c>
      <c r="K14" s="42">
        <f>'Demand Planning'!AL113</f>
        <v/>
      </c>
      <c r="L14" s="42">
        <f>'Demand Planning'!AM113</f>
        <v/>
      </c>
      <c r="M14" s="42">
        <f>'Demand Planning'!AN113</f>
        <v/>
      </c>
      <c r="N14" s="42">
        <f>'Demand Planning'!AO113</f>
        <v/>
      </c>
      <c r="O14" s="42">
        <f>'Demand Planning'!AP113</f>
        <v/>
      </c>
      <c r="P14" s="42">
        <f>'Demand Planning'!AQ113</f>
        <v/>
      </c>
      <c r="Q14" s="42">
        <f>'Demand Planning'!AR113</f>
        <v/>
      </c>
    </row>
    <row r="15">
      <c r="A15" s="31" t="inlineStr">
        <is>
          <t>DEMO0011</t>
        </is>
      </c>
      <c r="B15" s="32" t="inlineStr">
        <is>
          <t>DemoChlorella 300g</t>
        </is>
      </c>
      <c r="C15" t="inlineStr">
        <is>
          <t>BIO I SUPERFOODS</t>
        </is>
      </c>
      <c r="D15" t="inlineStr">
        <is>
          <t>02 SILVER</t>
        </is>
      </c>
      <c r="E15" s="42">
        <f>'Demand Planning'!AF124</f>
        <v/>
      </c>
      <c r="F15" s="42">
        <f>'Demand Planning'!AG124</f>
        <v/>
      </c>
      <c r="G15" s="42">
        <f>'Demand Planning'!AH124</f>
        <v/>
      </c>
      <c r="H15" s="42">
        <f>'Demand Planning'!AI124</f>
        <v/>
      </c>
      <c r="I15" s="42">
        <f>'Demand Planning'!AJ124</f>
        <v/>
      </c>
      <c r="J15" s="42">
        <f>'Demand Planning'!AK124</f>
        <v/>
      </c>
      <c r="K15" s="42">
        <f>'Demand Planning'!AL124</f>
        <v/>
      </c>
      <c r="L15" s="42">
        <f>'Demand Planning'!AM124</f>
        <v/>
      </c>
      <c r="M15" s="42">
        <f>'Demand Planning'!AN124</f>
        <v/>
      </c>
      <c r="N15" s="42">
        <f>'Demand Planning'!AO124</f>
        <v/>
      </c>
      <c r="O15" s="42">
        <f>'Demand Planning'!AP124</f>
        <v/>
      </c>
      <c r="P15" s="42">
        <f>'Demand Planning'!AQ124</f>
        <v/>
      </c>
      <c r="Q15" s="42">
        <f>'Demand Planning'!AR124</f>
        <v/>
      </c>
    </row>
    <row r="16">
      <c r="A16" s="31" t="inlineStr">
        <is>
          <t>DEMO0012</t>
        </is>
      </c>
      <c r="B16" s="32" t="inlineStr">
        <is>
          <t>DemoChia Seeds 500g</t>
        </is>
      </c>
      <c r="C16" t="inlineStr">
        <is>
          <t>BIO I SUPERFOODS</t>
        </is>
      </c>
      <c r="D16" t="inlineStr">
        <is>
          <t>02 SILVER</t>
        </is>
      </c>
      <c r="E16" s="42">
        <f>'Demand Planning'!AF135</f>
        <v/>
      </c>
      <c r="F16" s="42">
        <f>'Demand Planning'!AG135</f>
        <v/>
      </c>
      <c r="G16" s="42">
        <f>'Demand Planning'!AH135</f>
        <v/>
      </c>
      <c r="H16" s="42">
        <f>'Demand Planning'!AI135</f>
        <v/>
      </c>
      <c r="I16" s="42">
        <f>'Demand Planning'!AJ135</f>
        <v/>
      </c>
      <c r="J16" s="42">
        <f>'Demand Planning'!AK135</f>
        <v/>
      </c>
      <c r="K16" s="42">
        <f>'Demand Planning'!AL135</f>
        <v/>
      </c>
      <c r="L16" s="42">
        <f>'Demand Planning'!AM135</f>
        <v/>
      </c>
      <c r="M16" s="42">
        <f>'Demand Planning'!AN135</f>
        <v/>
      </c>
      <c r="N16" s="42">
        <f>'Demand Planning'!AO135</f>
        <v/>
      </c>
      <c r="O16" s="42">
        <f>'Demand Planning'!AP135</f>
        <v/>
      </c>
      <c r="P16" s="42">
        <f>'Demand Planning'!AQ135</f>
        <v/>
      </c>
      <c r="Q16" s="42">
        <f>'Demand Planning'!AR135</f>
        <v/>
      </c>
    </row>
    <row r="17">
      <c r="A17" s="31" t="inlineStr">
        <is>
          <t>DEMO0013</t>
        </is>
      </c>
      <c r="B17" s="32" t="inlineStr">
        <is>
          <t>DemoBeet Powder 250g</t>
        </is>
      </c>
      <c r="C17" t="inlineStr">
        <is>
          <t>BIO I SUPERFOODS</t>
        </is>
      </c>
      <c r="D17" t="inlineStr">
        <is>
          <t>02 SILVER</t>
        </is>
      </c>
      <c r="E17" s="42">
        <f>'Demand Planning'!AF146</f>
        <v/>
      </c>
      <c r="F17" s="42">
        <f>'Demand Planning'!AG146</f>
        <v/>
      </c>
      <c r="G17" s="42">
        <f>'Demand Planning'!AH146</f>
        <v/>
      </c>
      <c r="H17" s="42">
        <f>'Demand Planning'!AI146</f>
        <v/>
      </c>
      <c r="I17" s="42">
        <f>'Demand Planning'!AJ146</f>
        <v/>
      </c>
      <c r="J17" s="42">
        <f>'Demand Planning'!AK146</f>
        <v/>
      </c>
      <c r="K17" s="42">
        <f>'Demand Planning'!AL146</f>
        <v/>
      </c>
      <c r="L17" s="42">
        <f>'Demand Planning'!AM146</f>
        <v/>
      </c>
      <c r="M17" s="42">
        <f>'Demand Planning'!AN146</f>
        <v/>
      </c>
      <c r="N17" s="42">
        <f>'Demand Planning'!AO146</f>
        <v/>
      </c>
      <c r="O17" s="42">
        <f>'Demand Planning'!AP146</f>
        <v/>
      </c>
      <c r="P17" s="42">
        <f>'Demand Planning'!AQ146</f>
        <v/>
      </c>
      <c r="Q17" s="42">
        <f>'Demand Planning'!AR146</f>
        <v/>
      </c>
    </row>
    <row r="18">
      <c r="A18" s="31" t="inlineStr">
        <is>
          <t>DEMO0014</t>
        </is>
      </c>
      <c r="B18" s="32" t="inlineStr">
        <is>
          <t>DemoCacao Nibs 200g</t>
        </is>
      </c>
      <c r="C18" t="inlineStr">
        <is>
          <t>BIO I SUPERFOODS</t>
        </is>
      </c>
      <c r="D18" t="inlineStr">
        <is>
          <t>02 SILVER</t>
        </is>
      </c>
      <c r="E18" s="42">
        <f>'Demand Planning'!AF157</f>
        <v/>
      </c>
      <c r="F18" s="42">
        <f>'Demand Planning'!AG157</f>
        <v/>
      </c>
      <c r="G18" s="42">
        <f>'Demand Planning'!AH157</f>
        <v/>
      </c>
      <c r="H18" s="42">
        <f>'Demand Planning'!AI157</f>
        <v/>
      </c>
      <c r="I18" s="42">
        <f>'Demand Planning'!AJ157</f>
        <v/>
      </c>
      <c r="J18" s="42">
        <f>'Demand Planning'!AK157</f>
        <v/>
      </c>
      <c r="K18" s="42">
        <f>'Demand Planning'!AL157</f>
        <v/>
      </c>
      <c r="L18" s="42">
        <f>'Demand Planning'!AM157</f>
        <v/>
      </c>
      <c r="M18" s="42">
        <f>'Demand Planning'!AN157</f>
        <v/>
      </c>
      <c r="N18" s="42">
        <f>'Demand Planning'!AO157</f>
        <v/>
      </c>
      <c r="O18" s="42">
        <f>'Demand Planning'!AP157</f>
        <v/>
      </c>
      <c r="P18" s="42">
        <f>'Demand Planning'!AQ157</f>
        <v/>
      </c>
      <c r="Q18" s="42">
        <f>'Demand Planning'!AR157</f>
        <v/>
      </c>
    </row>
    <row r="19">
      <c r="A19" s="31" t="inlineStr">
        <is>
          <t>DEMO0015</t>
        </is>
      </c>
      <c r="B19" s="32" t="inlineStr">
        <is>
          <t>DemoMatcha Premium 100g</t>
        </is>
      </c>
      <c r="C19" t="inlineStr">
        <is>
          <t>BIO I SUPERFOODS</t>
        </is>
      </c>
      <c r="D19" t="inlineStr">
        <is>
          <t>02 SILVER</t>
        </is>
      </c>
      <c r="E19" s="42">
        <f>'Demand Planning'!AF168</f>
        <v/>
      </c>
      <c r="F19" s="42">
        <f>'Demand Planning'!AG168</f>
        <v/>
      </c>
      <c r="G19" s="42">
        <f>'Demand Planning'!AH168</f>
        <v/>
      </c>
      <c r="H19" s="42">
        <f>'Demand Planning'!AI168</f>
        <v/>
      </c>
      <c r="I19" s="42">
        <f>'Demand Planning'!AJ168</f>
        <v/>
      </c>
      <c r="J19" s="42">
        <f>'Demand Planning'!AK168</f>
        <v/>
      </c>
      <c r="K19" s="42">
        <f>'Demand Planning'!AL168</f>
        <v/>
      </c>
      <c r="L19" s="42">
        <f>'Demand Planning'!AM168</f>
        <v/>
      </c>
      <c r="M19" s="42">
        <f>'Demand Planning'!AN168</f>
        <v/>
      </c>
      <c r="N19" s="42">
        <f>'Demand Planning'!AO168</f>
        <v/>
      </c>
      <c r="O19" s="42">
        <f>'Demand Planning'!AP168</f>
        <v/>
      </c>
      <c r="P19" s="42">
        <f>'Demand Planning'!AQ168</f>
        <v/>
      </c>
      <c r="Q19" s="42">
        <f>'Demand Planning'!AR168</f>
        <v/>
      </c>
    </row>
    <row r="20">
      <c r="A20" s="31" t="inlineStr">
        <is>
          <t>DEMO0016</t>
        </is>
      </c>
      <c r="B20" s="32" t="inlineStr">
        <is>
          <t>DemoTurmeric Extract 60</t>
        </is>
      </c>
      <c r="C20" t="inlineStr">
        <is>
          <t>BIO I SUPERFOODS</t>
        </is>
      </c>
      <c r="D20" t="inlineStr">
        <is>
          <t>02 SILVER</t>
        </is>
      </c>
      <c r="E20" s="42">
        <f>'Demand Planning'!AF179</f>
        <v/>
      </c>
      <c r="F20" s="42">
        <f>'Demand Planning'!AG179</f>
        <v/>
      </c>
      <c r="G20" s="42">
        <f>'Demand Planning'!AH179</f>
        <v/>
      </c>
      <c r="H20" s="42">
        <f>'Demand Planning'!AI179</f>
        <v/>
      </c>
      <c r="I20" s="42">
        <f>'Demand Planning'!AJ179</f>
        <v/>
      </c>
      <c r="J20" s="42">
        <f>'Demand Planning'!AK179</f>
        <v/>
      </c>
      <c r="K20" s="42">
        <f>'Demand Planning'!AL179</f>
        <v/>
      </c>
      <c r="L20" s="42">
        <f>'Demand Planning'!AM179</f>
        <v/>
      </c>
      <c r="M20" s="42">
        <f>'Demand Planning'!AN179</f>
        <v/>
      </c>
      <c r="N20" s="42">
        <f>'Demand Planning'!AO179</f>
        <v/>
      </c>
      <c r="O20" s="42">
        <f>'Demand Planning'!AP179</f>
        <v/>
      </c>
      <c r="P20" s="42">
        <f>'Demand Planning'!AQ179</f>
        <v/>
      </c>
      <c r="Q20" s="42">
        <f>'Demand Planning'!AR179</f>
        <v/>
      </c>
    </row>
    <row r="21">
      <c r="A21" s="31" t="inlineStr">
        <is>
          <t>DEMO0017</t>
        </is>
      </c>
      <c r="B21" s="32" t="inlineStr">
        <is>
          <t>DemoBar Choco 60g</t>
        </is>
      </c>
      <c r="C21" t="inlineStr">
        <is>
          <t>RTD &amp; SNACKS</t>
        </is>
      </c>
      <c r="D21" t="inlineStr">
        <is>
          <t>02 SILVER</t>
        </is>
      </c>
      <c r="E21" s="42">
        <f>'Demand Planning'!AF190</f>
        <v/>
      </c>
      <c r="F21" s="42">
        <f>'Demand Planning'!AG190</f>
        <v/>
      </c>
      <c r="G21" s="42">
        <f>'Demand Planning'!AH190</f>
        <v/>
      </c>
      <c r="H21" s="42">
        <f>'Demand Planning'!AI190</f>
        <v/>
      </c>
      <c r="I21" s="42">
        <f>'Demand Planning'!AJ190</f>
        <v/>
      </c>
      <c r="J21" s="42">
        <f>'Demand Planning'!AK190</f>
        <v/>
      </c>
      <c r="K21" s="42">
        <f>'Demand Planning'!AL190</f>
        <v/>
      </c>
      <c r="L21" s="42">
        <f>'Demand Planning'!AM190</f>
        <v/>
      </c>
      <c r="M21" s="42">
        <f>'Demand Planning'!AN190</f>
        <v/>
      </c>
      <c r="N21" s="42">
        <f>'Demand Planning'!AO190</f>
        <v/>
      </c>
      <c r="O21" s="42">
        <f>'Demand Planning'!AP190</f>
        <v/>
      </c>
      <c r="P21" s="42">
        <f>'Demand Planning'!AQ190</f>
        <v/>
      </c>
      <c r="Q21" s="42">
        <f>'Demand Planning'!AR190</f>
        <v/>
      </c>
    </row>
    <row r="22">
      <c r="A22" s="31" t="inlineStr">
        <is>
          <t>DEMO0018</t>
        </is>
      </c>
      <c r="B22" s="32" t="inlineStr">
        <is>
          <t>DemoBar Peanut 60g</t>
        </is>
      </c>
      <c r="C22" t="inlineStr">
        <is>
          <t>RTD &amp; SNACKS</t>
        </is>
      </c>
      <c r="D22" t="inlineStr">
        <is>
          <t>02 SILVER</t>
        </is>
      </c>
      <c r="E22" s="42">
        <f>'Demand Planning'!AF201</f>
        <v/>
      </c>
      <c r="F22" s="42">
        <f>'Demand Planning'!AG201</f>
        <v/>
      </c>
      <c r="G22" s="42">
        <f>'Demand Planning'!AH201</f>
        <v/>
      </c>
      <c r="H22" s="42">
        <f>'Demand Planning'!AI201</f>
        <v/>
      </c>
      <c r="I22" s="42">
        <f>'Demand Planning'!AJ201</f>
        <v/>
      </c>
      <c r="J22" s="42">
        <f>'Demand Planning'!AK201</f>
        <v/>
      </c>
      <c r="K22" s="42">
        <f>'Demand Planning'!AL201</f>
        <v/>
      </c>
      <c r="L22" s="42">
        <f>'Demand Planning'!AM201</f>
        <v/>
      </c>
      <c r="M22" s="42">
        <f>'Demand Planning'!AN201</f>
        <v/>
      </c>
      <c r="N22" s="42">
        <f>'Demand Planning'!AO201</f>
        <v/>
      </c>
      <c r="O22" s="42">
        <f>'Demand Planning'!AP201</f>
        <v/>
      </c>
      <c r="P22" s="42">
        <f>'Demand Planning'!AQ201</f>
        <v/>
      </c>
      <c r="Q22" s="42">
        <f>'Demand Planning'!AR201</f>
        <v/>
      </c>
    </row>
    <row r="23">
      <c r="A23" s="31" t="inlineStr">
        <is>
          <t>DEMO0019</t>
        </is>
      </c>
      <c r="B23" s="32" t="inlineStr">
        <is>
          <t>DemoBar Cookie 60g</t>
        </is>
      </c>
      <c r="C23" t="inlineStr">
        <is>
          <t>RTD &amp; SNACKS</t>
        </is>
      </c>
      <c r="D23" t="inlineStr">
        <is>
          <t>02 SILVER</t>
        </is>
      </c>
      <c r="E23" s="42">
        <f>'Demand Planning'!AF212</f>
        <v/>
      </c>
      <c r="F23" s="42">
        <f>'Demand Planning'!AG212</f>
        <v/>
      </c>
      <c r="G23" s="42">
        <f>'Demand Planning'!AH212</f>
        <v/>
      </c>
      <c r="H23" s="42">
        <f>'Demand Planning'!AI212</f>
        <v/>
      </c>
      <c r="I23" s="42">
        <f>'Demand Planning'!AJ212</f>
        <v/>
      </c>
      <c r="J23" s="42">
        <f>'Demand Planning'!AK212</f>
        <v/>
      </c>
      <c r="K23" s="42">
        <f>'Demand Planning'!AL212</f>
        <v/>
      </c>
      <c r="L23" s="42">
        <f>'Demand Planning'!AM212</f>
        <v/>
      </c>
      <c r="M23" s="42">
        <f>'Demand Planning'!AN212</f>
        <v/>
      </c>
      <c r="N23" s="42">
        <f>'Demand Planning'!AO212</f>
        <v/>
      </c>
      <c r="O23" s="42">
        <f>'Demand Planning'!AP212</f>
        <v/>
      </c>
      <c r="P23" s="42">
        <f>'Demand Planning'!AQ212</f>
        <v/>
      </c>
      <c r="Q23" s="42">
        <f>'Demand Planning'!AR212</f>
        <v/>
      </c>
    </row>
    <row r="24">
      <c r="A24" s="31" t="inlineStr">
        <is>
          <t>DEMO0020</t>
        </is>
      </c>
      <c r="B24" s="32" t="inlineStr">
        <is>
          <t>DemoShake Vanilla 330ml</t>
        </is>
      </c>
      <c r="C24" t="inlineStr">
        <is>
          <t>RTD &amp; SNACKS</t>
        </is>
      </c>
      <c r="D24" t="inlineStr">
        <is>
          <t>02 SILVER</t>
        </is>
      </c>
      <c r="E24" s="42">
        <f>'Demand Planning'!AF223</f>
        <v/>
      </c>
      <c r="F24" s="42">
        <f>'Demand Planning'!AG223</f>
        <v/>
      </c>
      <c r="G24" s="42">
        <f>'Demand Planning'!AH223</f>
        <v/>
      </c>
      <c r="H24" s="42">
        <f>'Demand Planning'!AI223</f>
        <v/>
      </c>
      <c r="I24" s="42">
        <f>'Demand Planning'!AJ223</f>
        <v/>
      </c>
      <c r="J24" s="42">
        <f>'Demand Planning'!AK223</f>
        <v/>
      </c>
      <c r="K24" s="42">
        <f>'Demand Planning'!AL223</f>
        <v/>
      </c>
      <c r="L24" s="42">
        <f>'Demand Planning'!AM223</f>
        <v/>
      </c>
      <c r="M24" s="42">
        <f>'Demand Planning'!AN223</f>
        <v/>
      </c>
      <c r="N24" s="42">
        <f>'Demand Planning'!AO223</f>
        <v/>
      </c>
      <c r="O24" s="42">
        <f>'Demand Planning'!AP223</f>
        <v/>
      </c>
      <c r="P24" s="42">
        <f>'Demand Planning'!AQ223</f>
        <v/>
      </c>
      <c r="Q24" s="42">
        <f>'Demand Planning'!AR223</f>
        <v/>
      </c>
    </row>
    <row r="25">
      <c r="A25" s="31" t="inlineStr">
        <is>
          <t>DEMO0021</t>
        </is>
      </c>
      <c r="B25" s="32" t="inlineStr">
        <is>
          <t>DemoShake Banana 330ml</t>
        </is>
      </c>
      <c r="C25" t="inlineStr">
        <is>
          <t>RTD &amp; SNACKS</t>
        </is>
      </c>
      <c r="D25" t="inlineStr">
        <is>
          <t>02 SILVER</t>
        </is>
      </c>
      <c r="E25" s="42">
        <f>'Demand Planning'!AF234</f>
        <v/>
      </c>
      <c r="F25" s="42">
        <f>'Demand Planning'!AG234</f>
        <v/>
      </c>
      <c r="G25" s="42">
        <f>'Demand Planning'!AH234</f>
        <v/>
      </c>
      <c r="H25" s="42">
        <f>'Demand Planning'!AI234</f>
        <v/>
      </c>
      <c r="I25" s="42">
        <f>'Demand Planning'!AJ234</f>
        <v/>
      </c>
      <c r="J25" s="42">
        <f>'Demand Planning'!AK234</f>
        <v/>
      </c>
      <c r="K25" s="42">
        <f>'Demand Planning'!AL234</f>
        <v/>
      </c>
      <c r="L25" s="42">
        <f>'Demand Planning'!AM234</f>
        <v/>
      </c>
      <c r="M25" s="42">
        <f>'Demand Planning'!AN234</f>
        <v/>
      </c>
      <c r="N25" s="42">
        <f>'Demand Planning'!AO234</f>
        <v/>
      </c>
      <c r="O25" s="42">
        <f>'Demand Planning'!AP234</f>
        <v/>
      </c>
      <c r="P25" s="42">
        <f>'Demand Planning'!AQ234</f>
        <v/>
      </c>
      <c r="Q25" s="42">
        <f>'Demand Planning'!AR234</f>
        <v/>
      </c>
    </row>
    <row r="26">
      <c r="A26" s="31" t="inlineStr">
        <is>
          <t>DEMO0022</t>
        </is>
      </c>
      <c r="B26" s="32" t="inlineStr">
        <is>
          <t>DemoCrisps Salt 50g</t>
        </is>
      </c>
      <c r="C26" t="inlineStr">
        <is>
          <t>RTD &amp; SNACKS</t>
        </is>
      </c>
      <c r="D26" t="inlineStr">
        <is>
          <t>02 SILVER</t>
        </is>
      </c>
      <c r="E26" s="42">
        <f>'Demand Planning'!AF245</f>
        <v/>
      </c>
      <c r="F26" s="42">
        <f>'Demand Planning'!AG245</f>
        <v/>
      </c>
      <c r="G26" s="42">
        <f>'Demand Planning'!AH245</f>
        <v/>
      </c>
      <c r="H26" s="42">
        <f>'Demand Planning'!AI245</f>
        <v/>
      </c>
      <c r="I26" s="42">
        <f>'Demand Planning'!AJ245</f>
        <v/>
      </c>
      <c r="J26" s="42">
        <f>'Demand Planning'!AK245</f>
        <v/>
      </c>
      <c r="K26" s="42">
        <f>'Demand Planning'!AL245</f>
        <v/>
      </c>
      <c r="L26" s="42">
        <f>'Demand Planning'!AM245</f>
        <v/>
      </c>
      <c r="M26" s="42">
        <f>'Demand Planning'!AN245</f>
        <v/>
      </c>
      <c r="N26" s="42">
        <f>'Demand Planning'!AO245</f>
        <v/>
      </c>
      <c r="O26" s="42">
        <f>'Demand Planning'!AP245</f>
        <v/>
      </c>
      <c r="P26" s="42">
        <f>'Demand Planning'!AQ245</f>
        <v/>
      </c>
      <c r="Q26" s="42">
        <f>'Demand Planning'!AR245</f>
        <v/>
      </c>
    </row>
    <row r="27">
      <c r="A27" s="31" t="inlineStr">
        <is>
          <t>DEMO0023</t>
        </is>
      </c>
      <c r="B27" s="32" t="inlineStr">
        <is>
          <t>DemoNuts Mix 150g</t>
        </is>
      </c>
      <c r="C27" t="inlineStr">
        <is>
          <t>RTD &amp; SNACKS</t>
        </is>
      </c>
      <c r="D27" t="inlineStr">
        <is>
          <t>02 SILVER</t>
        </is>
      </c>
      <c r="E27" s="42">
        <f>'Demand Planning'!AF256</f>
        <v/>
      </c>
      <c r="F27" s="42">
        <f>'Demand Planning'!AG256</f>
        <v/>
      </c>
      <c r="G27" s="42">
        <f>'Demand Planning'!AH256</f>
        <v/>
      </c>
      <c r="H27" s="42">
        <f>'Demand Planning'!AI256</f>
        <v/>
      </c>
      <c r="I27" s="42">
        <f>'Demand Planning'!AJ256</f>
        <v/>
      </c>
      <c r="J27" s="42">
        <f>'Demand Planning'!AK256</f>
        <v/>
      </c>
      <c r="K27" s="42">
        <f>'Demand Planning'!AL256</f>
        <v/>
      </c>
      <c r="L27" s="42">
        <f>'Demand Planning'!AM256</f>
        <v/>
      </c>
      <c r="M27" s="42">
        <f>'Demand Planning'!AN256</f>
        <v/>
      </c>
      <c r="N27" s="42">
        <f>'Demand Planning'!AO256</f>
        <v/>
      </c>
      <c r="O27" s="42">
        <f>'Demand Planning'!AP256</f>
        <v/>
      </c>
      <c r="P27" s="42">
        <f>'Demand Planning'!AQ256</f>
        <v/>
      </c>
      <c r="Q27" s="42">
        <f>'Demand Planning'!AR256</f>
        <v/>
      </c>
    </row>
    <row r="28">
      <c r="A28" s="31" t="inlineStr">
        <is>
          <t>DEMO0024</t>
        </is>
      </c>
      <c r="B28" s="32" t="inlineStr">
        <is>
          <t>DemoEnergy Drink 250ml</t>
        </is>
      </c>
      <c r="C28" t="inlineStr">
        <is>
          <t>RTD &amp; SNACKS</t>
        </is>
      </c>
      <c r="D28" t="inlineStr">
        <is>
          <t>02 SILVER</t>
        </is>
      </c>
      <c r="E28" s="42">
        <f>'Demand Planning'!AF267</f>
        <v/>
      </c>
      <c r="F28" s="42">
        <f>'Demand Planning'!AG267</f>
        <v/>
      </c>
      <c r="G28" s="42">
        <f>'Demand Planning'!AH267</f>
        <v/>
      </c>
      <c r="H28" s="42">
        <f>'Demand Planning'!AI267</f>
        <v/>
      </c>
      <c r="I28" s="42">
        <f>'Demand Planning'!AJ267</f>
        <v/>
      </c>
      <c r="J28" s="42">
        <f>'Demand Planning'!AK267</f>
        <v/>
      </c>
      <c r="K28" s="42">
        <f>'Demand Planning'!AL267</f>
        <v/>
      </c>
      <c r="L28" s="42">
        <f>'Demand Planning'!AM267</f>
        <v/>
      </c>
      <c r="M28" s="42">
        <f>'Demand Planning'!AN267</f>
        <v/>
      </c>
      <c r="N28" s="42">
        <f>'Demand Planning'!AO267</f>
        <v/>
      </c>
      <c r="O28" s="42">
        <f>'Demand Planning'!AP267</f>
        <v/>
      </c>
      <c r="P28" s="42">
        <f>'Demand Planning'!AQ267</f>
        <v/>
      </c>
      <c r="Q28" s="42">
        <f>'Demand Planning'!AR267</f>
        <v/>
      </c>
    </row>
    <row r="29">
      <c r="A29" s="31" t="inlineStr">
        <is>
          <t>DEMO0025</t>
        </is>
      </c>
      <c r="B29" s="32" t="inlineStr">
        <is>
          <t>DemoCreatine Mono 500g</t>
        </is>
      </c>
      <c r="C29" t="inlineStr">
        <is>
          <t>SPORTSKA PREHRANA</t>
        </is>
      </c>
      <c r="D29" t="inlineStr">
        <is>
          <t>02 SILVER</t>
        </is>
      </c>
      <c r="E29" s="42">
        <f>'Demand Planning'!AF278</f>
        <v/>
      </c>
      <c r="F29" s="42">
        <f>'Demand Planning'!AG278</f>
        <v/>
      </c>
      <c r="G29" s="42">
        <f>'Demand Planning'!AH278</f>
        <v/>
      </c>
      <c r="H29" s="42">
        <f>'Demand Planning'!AI278</f>
        <v/>
      </c>
      <c r="I29" s="42">
        <f>'Demand Planning'!AJ278</f>
        <v/>
      </c>
      <c r="J29" s="42">
        <f>'Demand Planning'!AK278</f>
        <v/>
      </c>
      <c r="K29" s="42">
        <f>'Demand Planning'!AL278</f>
        <v/>
      </c>
      <c r="L29" s="42">
        <f>'Demand Planning'!AM278</f>
        <v/>
      </c>
      <c r="M29" s="42">
        <f>'Demand Planning'!AN278</f>
        <v/>
      </c>
      <c r="N29" s="42">
        <f>'Demand Planning'!AO278</f>
        <v/>
      </c>
      <c r="O29" s="42">
        <f>'Demand Planning'!AP278</f>
        <v/>
      </c>
      <c r="P29" s="42">
        <f>'Demand Planning'!AQ278</f>
        <v/>
      </c>
      <c r="Q29" s="42">
        <f>'Demand Planning'!AR278</f>
        <v/>
      </c>
    </row>
    <row r="30">
      <c r="A30" s="31" t="inlineStr">
        <is>
          <t>DEMO0026</t>
        </is>
      </c>
      <c r="B30" s="32" t="inlineStr">
        <is>
          <t>DemoBCAA Lemon 400g</t>
        </is>
      </c>
      <c r="C30" t="inlineStr">
        <is>
          <t>SPORTSKA PREHRANA</t>
        </is>
      </c>
      <c r="D30" t="inlineStr">
        <is>
          <t>03 BRONZE</t>
        </is>
      </c>
      <c r="E30" s="42">
        <f>'Demand Planning'!AF289</f>
        <v/>
      </c>
      <c r="F30" s="42">
        <f>'Demand Planning'!AG289</f>
        <v/>
      </c>
      <c r="G30" s="42">
        <f>'Demand Planning'!AH289</f>
        <v/>
      </c>
      <c r="H30" s="42">
        <f>'Demand Planning'!AI289</f>
        <v/>
      </c>
      <c r="I30" s="42">
        <f>'Demand Planning'!AJ289</f>
        <v/>
      </c>
      <c r="J30" s="42">
        <f>'Demand Planning'!AK289</f>
        <v/>
      </c>
      <c r="K30" s="42">
        <f>'Demand Planning'!AL289</f>
        <v/>
      </c>
      <c r="L30" s="42">
        <f>'Demand Planning'!AM289</f>
        <v/>
      </c>
      <c r="M30" s="42">
        <f>'Demand Planning'!AN289</f>
        <v/>
      </c>
      <c r="N30" s="42">
        <f>'Demand Planning'!AO289</f>
        <v/>
      </c>
      <c r="O30" s="42">
        <f>'Demand Planning'!AP289</f>
        <v/>
      </c>
      <c r="P30" s="42">
        <f>'Demand Planning'!AQ289</f>
        <v/>
      </c>
      <c r="Q30" s="42">
        <f>'Demand Planning'!AR289</f>
        <v/>
      </c>
    </row>
    <row r="31">
      <c r="A31" s="31" t="inlineStr">
        <is>
          <t>DEMO0027</t>
        </is>
      </c>
      <c r="B31" s="32" t="inlineStr">
        <is>
          <t>DemoEAA Mango 350g</t>
        </is>
      </c>
      <c r="C31" t="inlineStr">
        <is>
          <t>SPORTSKA PREHRANA</t>
        </is>
      </c>
      <c r="D31" t="inlineStr">
        <is>
          <t>03 BRONZE</t>
        </is>
      </c>
      <c r="E31" s="42">
        <f>'Demand Planning'!AF300</f>
        <v/>
      </c>
      <c r="F31" s="42">
        <f>'Demand Planning'!AG300</f>
        <v/>
      </c>
      <c r="G31" s="42">
        <f>'Demand Planning'!AH300</f>
        <v/>
      </c>
      <c r="H31" s="42">
        <f>'Demand Planning'!AI300</f>
        <v/>
      </c>
      <c r="I31" s="42">
        <f>'Demand Planning'!AJ300</f>
        <v/>
      </c>
      <c r="J31" s="42">
        <f>'Demand Planning'!AK300</f>
        <v/>
      </c>
      <c r="K31" s="42">
        <f>'Demand Planning'!AL300</f>
        <v/>
      </c>
      <c r="L31" s="42">
        <f>'Demand Planning'!AM300</f>
        <v/>
      </c>
      <c r="M31" s="42">
        <f>'Demand Planning'!AN300</f>
        <v/>
      </c>
      <c r="N31" s="42">
        <f>'Demand Planning'!AO300</f>
        <v/>
      </c>
      <c r="O31" s="42">
        <f>'Demand Planning'!AP300</f>
        <v/>
      </c>
      <c r="P31" s="42">
        <f>'Demand Planning'!AQ300</f>
        <v/>
      </c>
      <c r="Q31" s="42">
        <f>'Demand Planning'!AR300</f>
        <v/>
      </c>
    </row>
    <row r="32">
      <c r="A32" s="31" t="inlineStr">
        <is>
          <t>DEMO0028</t>
        </is>
      </c>
      <c r="B32" s="32" t="inlineStr">
        <is>
          <t>DemoPreWorkout 300g</t>
        </is>
      </c>
      <c r="C32" t="inlineStr">
        <is>
          <t>SPORTSKA PREHRANA</t>
        </is>
      </c>
      <c r="D32" t="inlineStr">
        <is>
          <t>03 BRONZE</t>
        </is>
      </c>
      <c r="E32" s="42">
        <f>'Demand Planning'!AF311</f>
        <v/>
      </c>
      <c r="F32" s="42">
        <f>'Demand Planning'!AG311</f>
        <v/>
      </c>
      <c r="G32" s="42">
        <f>'Demand Planning'!AH311</f>
        <v/>
      </c>
      <c r="H32" s="42">
        <f>'Demand Planning'!AI311</f>
        <v/>
      </c>
      <c r="I32" s="42">
        <f>'Demand Planning'!AJ311</f>
        <v/>
      </c>
      <c r="J32" s="42">
        <f>'Demand Planning'!AK311</f>
        <v/>
      </c>
      <c r="K32" s="42">
        <f>'Demand Planning'!AL311</f>
        <v/>
      </c>
      <c r="L32" s="42">
        <f>'Demand Planning'!AM311</f>
        <v/>
      </c>
      <c r="M32" s="42">
        <f>'Demand Planning'!AN311</f>
        <v/>
      </c>
      <c r="N32" s="42">
        <f>'Demand Planning'!AO311</f>
        <v/>
      </c>
      <c r="O32" s="42">
        <f>'Demand Planning'!AP311</f>
        <v/>
      </c>
      <c r="P32" s="42">
        <f>'Demand Planning'!AQ311</f>
        <v/>
      </c>
      <c r="Q32" s="42">
        <f>'Demand Planning'!AR311</f>
        <v/>
      </c>
    </row>
    <row r="33">
      <c r="A33" s="31" t="inlineStr">
        <is>
          <t>DEMO0029</t>
        </is>
      </c>
      <c r="B33" s="32" t="inlineStr">
        <is>
          <t>DemoBeta Alanine 200g</t>
        </is>
      </c>
      <c r="C33" t="inlineStr">
        <is>
          <t>SPORTSKA PREHRANA</t>
        </is>
      </c>
      <c r="D33" t="inlineStr">
        <is>
          <t>03 BRONZE</t>
        </is>
      </c>
      <c r="E33" s="42">
        <f>'Demand Planning'!AF322</f>
        <v/>
      </c>
      <c r="F33" s="42">
        <f>'Demand Planning'!AG322</f>
        <v/>
      </c>
      <c r="G33" s="42">
        <f>'Demand Planning'!AH322</f>
        <v/>
      </c>
      <c r="H33" s="42">
        <f>'Demand Planning'!AI322</f>
        <v/>
      </c>
      <c r="I33" s="42">
        <f>'Demand Planning'!AJ322</f>
        <v/>
      </c>
      <c r="J33" s="42">
        <f>'Demand Planning'!AK322</f>
        <v/>
      </c>
      <c r="K33" s="42">
        <f>'Demand Planning'!AL322</f>
        <v/>
      </c>
      <c r="L33" s="42">
        <f>'Demand Planning'!AM322</f>
        <v/>
      </c>
      <c r="M33" s="42">
        <f>'Demand Planning'!AN322</f>
        <v/>
      </c>
      <c r="N33" s="42">
        <f>'Demand Planning'!AO322</f>
        <v/>
      </c>
      <c r="O33" s="42">
        <f>'Demand Planning'!AP322</f>
        <v/>
      </c>
      <c r="P33" s="42">
        <f>'Demand Planning'!AQ322</f>
        <v/>
      </c>
      <c r="Q33" s="42">
        <f>'Demand Planning'!AR322</f>
        <v/>
      </c>
    </row>
    <row r="34">
      <c r="A34" s="31" t="inlineStr">
        <is>
          <t>DEMO0030</t>
        </is>
      </c>
      <c r="B34" s="32" t="inlineStr">
        <is>
          <t>DemoL-Carnitine Liquid</t>
        </is>
      </c>
      <c r="C34" t="inlineStr">
        <is>
          <t>SPORTSKA PREHRANA</t>
        </is>
      </c>
      <c r="D34" t="inlineStr">
        <is>
          <t>03 BRONZE</t>
        </is>
      </c>
      <c r="E34" s="42">
        <f>'Demand Planning'!AF333</f>
        <v/>
      </c>
      <c r="F34" s="42">
        <f>'Demand Planning'!AG333</f>
        <v/>
      </c>
      <c r="G34" s="42">
        <f>'Demand Planning'!AH333</f>
        <v/>
      </c>
      <c r="H34" s="42">
        <f>'Demand Planning'!AI333</f>
        <v/>
      </c>
      <c r="I34" s="42">
        <f>'Demand Planning'!AJ333</f>
        <v/>
      </c>
      <c r="J34" s="42">
        <f>'Demand Planning'!AK333</f>
        <v/>
      </c>
      <c r="K34" s="42">
        <f>'Demand Planning'!AL333</f>
        <v/>
      </c>
      <c r="L34" s="42">
        <f>'Demand Planning'!AM333</f>
        <v/>
      </c>
      <c r="M34" s="42">
        <f>'Demand Planning'!AN333</f>
        <v/>
      </c>
      <c r="N34" s="42">
        <f>'Demand Planning'!AO333</f>
        <v/>
      </c>
      <c r="O34" s="42">
        <f>'Demand Planning'!AP333</f>
        <v/>
      </c>
      <c r="P34" s="42">
        <f>'Demand Planning'!AQ333</f>
        <v/>
      </c>
      <c r="Q34" s="42">
        <f>'Demand Planning'!AR333</f>
        <v/>
      </c>
    </row>
    <row r="35">
      <c r="A35" s="31" t="inlineStr">
        <is>
          <t>DEMO0031</t>
        </is>
      </c>
      <c r="B35" s="32" t="inlineStr">
        <is>
          <t>DemoZMA 90 caps</t>
        </is>
      </c>
      <c r="C35" t="inlineStr">
        <is>
          <t>SPORTSKA PREHRANA</t>
        </is>
      </c>
      <c r="D35" t="inlineStr">
        <is>
          <t>03 BRONZE</t>
        </is>
      </c>
      <c r="E35" s="42">
        <f>'Demand Planning'!AF344</f>
        <v/>
      </c>
      <c r="F35" s="42">
        <f>'Demand Planning'!AG344</f>
        <v/>
      </c>
      <c r="G35" s="42">
        <f>'Demand Planning'!AH344</f>
        <v/>
      </c>
      <c r="H35" s="42">
        <f>'Demand Planning'!AI344</f>
        <v/>
      </c>
      <c r="I35" s="42">
        <f>'Demand Planning'!AJ344</f>
        <v/>
      </c>
      <c r="J35" s="42">
        <f>'Demand Planning'!AK344</f>
        <v/>
      </c>
      <c r="K35" s="42">
        <f>'Demand Planning'!AL344</f>
        <v/>
      </c>
      <c r="L35" s="42">
        <f>'Demand Planning'!AM344</f>
        <v/>
      </c>
      <c r="M35" s="42">
        <f>'Demand Planning'!AN344</f>
        <v/>
      </c>
      <c r="N35" s="42">
        <f>'Demand Planning'!AO344</f>
        <v/>
      </c>
      <c r="O35" s="42">
        <f>'Demand Planning'!AP344</f>
        <v/>
      </c>
      <c r="P35" s="42">
        <f>'Demand Planning'!AQ344</f>
        <v/>
      </c>
      <c r="Q35" s="42">
        <f>'Demand Planning'!AR344</f>
        <v/>
      </c>
    </row>
    <row r="36">
      <c r="A36" s="31" t="inlineStr">
        <is>
          <t>DEMO0032</t>
        </is>
      </c>
      <c r="B36" s="32" t="inlineStr">
        <is>
          <t>DemoMulti Sport 60</t>
        </is>
      </c>
      <c r="C36" t="inlineStr">
        <is>
          <t>SPORTSKA PREHRANA</t>
        </is>
      </c>
      <c r="D36" t="inlineStr">
        <is>
          <t>03 BRONZE</t>
        </is>
      </c>
      <c r="E36" s="42">
        <f>'Demand Planning'!AF355</f>
        <v/>
      </c>
      <c r="F36" s="42">
        <f>'Demand Planning'!AG355</f>
        <v/>
      </c>
      <c r="G36" s="42">
        <f>'Demand Planning'!AH355</f>
        <v/>
      </c>
      <c r="H36" s="42">
        <f>'Demand Planning'!AI355</f>
        <v/>
      </c>
      <c r="I36" s="42">
        <f>'Demand Planning'!AJ355</f>
        <v/>
      </c>
      <c r="J36" s="42">
        <f>'Demand Planning'!AK355</f>
        <v/>
      </c>
      <c r="K36" s="42">
        <f>'Demand Planning'!AL355</f>
        <v/>
      </c>
      <c r="L36" s="42">
        <f>'Demand Planning'!AM355</f>
        <v/>
      </c>
      <c r="M36" s="42">
        <f>'Demand Planning'!AN355</f>
        <v/>
      </c>
      <c r="N36" s="42">
        <f>'Demand Planning'!AO355</f>
        <v/>
      </c>
      <c r="O36" s="42">
        <f>'Demand Planning'!AP355</f>
        <v/>
      </c>
      <c r="P36" s="42">
        <f>'Demand Planning'!AQ355</f>
        <v/>
      </c>
      <c r="Q36" s="42">
        <f>'Demand Planning'!AR355</f>
        <v/>
      </c>
    </row>
    <row r="37">
      <c r="A37" s="31" t="inlineStr">
        <is>
          <t>DEMO0033</t>
        </is>
      </c>
      <c r="B37" s="32" t="inlineStr">
        <is>
          <t>DemoShaker 600ml</t>
        </is>
      </c>
      <c r="C37" t="inlineStr">
        <is>
          <t>FITNESS OPREMA</t>
        </is>
      </c>
      <c r="D37" t="inlineStr">
        <is>
          <t>03 BRONZE</t>
        </is>
      </c>
      <c r="E37" s="42">
        <f>'Demand Planning'!AF366</f>
        <v/>
      </c>
      <c r="F37" s="42">
        <f>'Demand Planning'!AG366</f>
        <v/>
      </c>
      <c r="G37" s="42">
        <f>'Demand Planning'!AH366</f>
        <v/>
      </c>
      <c r="H37" s="42">
        <f>'Demand Planning'!AI366</f>
        <v/>
      </c>
      <c r="I37" s="42">
        <f>'Demand Planning'!AJ366</f>
        <v/>
      </c>
      <c r="J37" s="42">
        <f>'Demand Planning'!AK366</f>
        <v/>
      </c>
      <c r="K37" s="42">
        <f>'Demand Planning'!AL366</f>
        <v/>
      </c>
      <c r="L37" s="42">
        <f>'Demand Planning'!AM366</f>
        <v/>
      </c>
      <c r="M37" s="42">
        <f>'Demand Planning'!AN366</f>
        <v/>
      </c>
      <c r="N37" s="42">
        <f>'Demand Planning'!AO366</f>
        <v/>
      </c>
      <c r="O37" s="42">
        <f>'Demand Planning'!AP366</f>
        <v/>
      </c>
      <c r="P37" s="42">
        <f>'Demand Planning'!AQ366</f>
        <v/>
      </c>
      <c r="Q37" s="42">
        <f>'Demand Planning'!AR366</f>
        <v/>
      </c>
    </row>
    <row r="38">
      <c r="A38" s="31" t="inlineStr">
        <is>
          <t>DEMO0034</t>
        </is>
      </c>
      <c r="B38" s="32" t="inlineStr">
        <is>
          <t>DemoTowel Gym Black</t>
        </is>
      </c>
      <c r="C38" t="inlineStr">
        <is>
          <t>FITNESS OPREMA</t>
        </is>
      </c>
      <c r="D38" t="inlineStr">
        <is>
          <t>03 BRONZE</t>
        </is>
      </c>
      <c r="E38" s="42">
        <f>'Demand Planning'!AF377</f>
        <v/>
      </c>
      <c r="F38" s="42">
        <f>'Demand Planning'!AG377</f>
        <v/>
      </c>
      <c r="G38" s="42">
        <f>'Demand Planning'!AH377</f>
        <v/>
      </c>
      <c r="H38" s="42">
        <f>'Demand Planning'!AI377</f>
        <v/>
      </c>
      <c r="I38" s="42">
        <f>'Demand Planning'!AJ377</f>
        <v/>
      </c>
      <c r="J38" s="42">
        <f>'Demand Planning'!AK377</f>
        <v/>
      </c>
      <c r="K38" s="42">
        <f>'Demand Planning'!AL377</f>
        <v/>
      </c>
      <c r="L38" s="42">
        <f>'Demand Planning'!AM377</f>
        <v/>
      </c>
      <c r="M38" s="42">
        <f>'Demand Planning'!AN377</f>
        <v/>
      </c>
      <c r="N38" s="42">
        <f>'Demand Planning'!AO377</f>
        <v/>
      </c>
      <c r="O38" s="42">
        <f>'Demand Planning'!AP377</f>
        <v/>
      </c>
      <c r="P38" s="42">
        <f>'Demand Planning'!AQ377</f>
        <v/>
      </c>
      <c r="Q38" s="42">
        <f>'Demand Planning'!AR377</f>
        <v/>
      </c>
    </row>
    <row r="39">
      <c r="A39" s="31" t="inlineStr">
        <is>
          <t>DEMO0035</t>
        </is>
      </c>
      <c r="B39" s="32" t="inlineStr">
        <is>
          <t>DemoGloves L</t>
        </is>
      </c>
      <c r="C39" t="inlineStr">
        <is>
          <t>FITNESS OPREMA</t>
        </is>
      </c>
      <c r="D39" t="inlineStr">
        <is>
          <t>03 BRONZE</t>
        </is>
      </c>
      <c r="E39" s="42">
        <f>'Demand Planning'!AF388</f>
        <v/>
      </c>
      <c r="F39" s="42">
        <f>'Demand Planning'!AG388</f>
        <v/>
      </c>
      <c r="G39" s="42">
        <f>'Demand Planning'!AH388</f>
        <v/>
      </c>
      <c r="H39" s="42">
        <f>'Demand Planning'!AI388</f>
        <v/>
      </c>
      <c r="I39" s="42">
        <f>'Demand Planning'!AJ388</f>
        <v/>
      </c>
      <c r="J39" s="42">
        <f>'Demand Planning'!AK388</f>
        <v/>
      </c>
      <c r="K39" s="42">
        <f>'Demand Planning'!AL388</f>
        <v/>
      </c>
      <c r="L39" s="42">
        <f>'Demand Planning'!AM388</f>
        <v/>
      </c>
      <c r="M39" s="42">
        <f>'Demand Planning'!AN388</f>
        <v/>
      </c>
      <c r="N39" s="42">
        <f>'Demand Planning'!AO388</f>
        <v/>
      </c>
      <c r="O39" s="42">
        <f>'Demand Planning'!AP388</f>
        <v/>
      </c>
      <c r="P39" s="42">
        <f>'Demand Planning'!AQ388</f>
        <v/>
      </c>
      <c r="Q39" s="42">
        <f>'Demand Planning'!AR388</f>
        <v/>
      </c>
    </row>
    <row r="40">
      <c r="A40" s="31" t="inlineStr">
        <is>
          <t>DEMO0036</t>
        </is>
      </c>
      <c r="B40" s="32" t="inlineStr">
        <is>
          <t>DemoLifting Belt M</t>
        </is>
      </c>
      <c r="C40" t="inlineStr">
        <is>
          <t>FITNESS OPREMA</t>
        </is>
      </c>
      <c r="D40" t="inlineStr">
        <is>
          <t>03 BRONZE</t>
        </is>
      </c>
      <c r="E40" s="42">
        <f>'Demand Planning'!AF399</f>
        <v/>
      </c>
      <c r="F40" s="42">
        <f>'Demand Planning'!AG399</f>
        <v/>
      </c>
      <c r="G40" s="42">
        <f>'Demand Planning'!AH399</f>
        <v/>
      </c>
      <c r="H40" s="42">
        <f>'Demand Planning'!AI399</f>
        <v/>
      </c>
      <c r="I40" s="42">
        <f>'Demand Planning'!AJ399</f>
        <v/>
      </c>
      <c r="J40" s="42">
        <f>'Demand Planning'!AK399</f>
        <v/>
      </c>
      <c r="K40" s="42">
        <f>'Demand Planning'!AL399</f>
        <v/>
      </c>
      <c r="L40" s="42">
        <f>'Demand Planning'!AM399</f>
        <v/>
      </c>
      <c r="M40" s="42">
        <f>'Demand Planning'!AN399</f>
        <v/>
      </c>
      <c r="N40" s="42">
        <f>'Demand Planning'!AO399</f>
        <v/>
      </c>
      <c r="O40" s="42">
        <f>'Demand Planning'!AP399</f>
        <v/>
      </c>
      <c r="P40" s="42">
        <f>'Demand Planning'!AQ399</f>
        <v/>
      </c>
      <c r="Q40" s="42">
        <f>'Demand Planning'!AR399</f>
        <v/>
      </c>
    </row>
    <row r="41">
      <c r="A41" s="31" t="inlineStr">
        <is>
          <t>DEMO0037</t>
        </is>
      </c>
      <c r="B41" s="32" t="inlineStr">
        <is>
          <t>DemoResistance Band Set</t>
        </is>
      </c>
      <c r="C41" t="inlineStr">
        <is>
          <t>FITNESS OPREMA</t>
        </is>
      </c>
      <c r="D41" t="inlineStr">
        <is>
          <t>03 BRONZE</t>
        </is>
      </c>
      <c r="E41" s="42">
        <f>'Demand Planning'!AF410</f>
        <v/>
      </c>
      <c r="F41" s="42">
        <f>'Demand Planning'!AG410</f>
        <v/>
      </c>
      <c r="G41" s="42">
        <f>'Demand Planning'!AH410</f>
        <v/>
      </c>
      <c r="H41" s="42">
        <f>'Demand Planning'!AI410</f>
        <v/>
      </c>
      <c r="I41" s="42">
        <f>'Demand Planning'!AJ410</f>
        <v/>
      </c>
      <c r="J41" s="42">
        <f>'Demand Planning'!AK410</f>
        <v/>
      </c>
      <c r="K41" s="42">
        <f>'Demand Planning'!AL410</f>
        <v/>
      </c>
      <c r="L41" s="42">
        <f>'Demand Planning'!AM410</f>
        <v/>
      </c>
      <c r="M41" s="42">
        <f>'Demand Planning'!AN410</f>
        <v/>
      </c>
      <c r="N41" s="42">
        <f>'Demand Planning'!AO410</f>
        <v/>
      </c>
      <c r="O41" s="42">
        <f>'Demand Planning'!AP410</f>
        <v/>
      </c>
      <c r="P41" s="42">
        <f>'Demand Planning'!AQ410</f>
        <v/>
      </c>
      <c r="Q41" s="42">
        <f>'Demand Planning'!AR410</f>
        <v/>
      </c>
    </row>
    <row r="42">
      <c r="A42" s="31" t="inlineStr">
        <is>
          <t>DEMO0038</t>
        </is>
      </c>
      <c r="B42" s="32" t="inlineStr">
        <is>
          <t>DemoFoam Roller</t>
        </is>
      </c>
      <c r="C42" t="inlineStr">
        <is>
          <t>FITNESS OPREMA</t>
        </is>
      </c>
      <c r="D42" t="inlineStr">
        <is>
          <t>03 BRONZE</t>
        </is>
      </c>
      <c r="E42" s="42">
        <f>'Demand Planning'!AF421</f>
        <v/>
      </c>
      <c r="F42" s="42">
        <f>'Demand Planning'!AG421</f>
        <v/>
      </c>
      <c r="G42" s="42">
        <f>'Demand Planning'!AH421</f>
        <v/>
      </c>
      <c r="H42" s="42">
        <f>'Demand Planning'!AI421</f>
        <v/>
      </c>
      <c r="I42" s="42">
        <f>'Demand Planning'!AJ421</f>
        <v/>
      </c>
      <c r="J42" s="42">
        <f>'Demand Planning'!AK421</f>
        <v/>
      </c>
      <c r="K42" s="42">
        <f>'Demand Planning'!AL421</f>
        <v/>
      </c>
      <c r="L42" s="42">
        <f>'Demand Planning'!AM421</f>
        <v/>
      </c>
      <c r="M42" s="42">
        <f>'Demand Planning'!AN421</f>
        <v/>
      </c>
      <c r="N42" s="42">
        <f>'Demand Planning'!AO421</f>
        <v/>
      </c>
      <c r="O42" s="42">
        <f>'Demand Planning'!AP421</f>
        <v/>
      </c>
      <c r="P42" s="42">
        <f>'Demand Planning'!AQ421</f>
        <v/>
      </c>
      <c r="Q42" s="42">
        <f>'Demand Planning'!AR421</f>
        <v/>
      </c>
    </row>
    <row r="43">
      <c r="A43" s="31" t="inlineStr">
        <is>
          <t>DEMO0039</t>
        </is>
      </c>
      <c r="B43" s="32" t="inlineStr">
        <is>
          <t>DemoBottle 1L Black</t>
        </is>
      </c>
      <c r="C43" t="inlineStr">
        <is>
          <t>DRINKWARE I HOME</t>
        </is>
      </c>
      <c r="D43" t="inlineStr">
        <is>
          <t>03 BRONZE</t>
        </is>
      </c>
      <c r="E43" s="42">
        <f>'Demand Planning'!AF432</f>
        <v/>
      </c>
      <c r="F43" s="42">
        <f>'Demand Planning'!AG432</f>
        <v/>
      </c>
      <c r="G43" s="42">
        <f>'Demand Planning'!AH432</f>
        <v/>
      </c>
      <c r="H43" s="42">
        <f>'Demand Planning'!AI432</f>
        <v/>
      </c>
      <c r="I43" s="42">
        <f>'Demand Planning'!AJ432</f>
        <v/>
      </c>
      <c r="J43" s="42">
        <f>'Demand Planning'!AK432</f>
        <v/>
      </c>
      <c r="K43" s="42">
        <f>'Demand Planning'!AL432</f>
        <v/>
      </c>
      <c r="L43" s="42">
        <f>'Demand Planning'!AM432</f>
        <v/>
      </c>
      <c r="M43" s="42">
        <f>'Demand Planning'!AN432</f>
        <v/>
      </c>
      <c r="N43" s="42">
        <f>'Demand Planning'!AO432</f>
        <v/>
      </c>
      <c r="O43" s="42">
        <f>'Demand Planning'!AP432</f>
        <v/>
      </c>
      <c r="P43" s="42">
        <f>'Demand Planning'!AQ432</f>
        <v/>
      </c>
      <c r="Q43" s="42">
        <f>'Demand Planning'!AR432</f>
        <v/>
      </c>
    </row>
    <row r="44">
      <c r="A44" s="31" t="inlineStr">
        <is>
          <t>DEMO0040</t>
        </is>
      </c>
      <c r="B44" s="32" t="inlineStr">
        <is>
          <t>DemoBottle 750ml Pink</t>
        </is>
      </c>
      <c r="C44" t="inlineStr">
        <is>
          <t>DRINKWARE I HOME</t>
        </is>
      </c>
      <c r="D44" t="inlineStr">
        <is>
          <t>03 BRONZE</t>
        </is>
      </c>
      <c r="E44" s="42">
        <f>'Demand Planning'!AF443</f>
        <v/>
      </c>
      <c r="F44" s="42">
        <f>'Demand Planning'!AG443</f>
        <v/>
      </c>
      <c r="G44" s="42">
        <f>'Demand Planning'!AH443</f>
        <v/>
      </c>
      <c r="H44" s="42">
        <f>'Demand Planning'!AI443</f>
        <v/>
      </c>
      <c r="I44" s="42">
        <f>'Demand Planning'!AJ443</f>
        <v/>
      </c>
      <c r="J44" s="42">
        <f>'Demand Planning'!AK443</f>
        <v/>
      </c>
      <c r="K44" s="42">
        <f>'Demand Planning'!AL443</f>
        <v/>
      </c>
      <c r="L44" s="42">
        <f>'Demand Planning'!AM443</f>
        <v/>
      </c>
      <c r="M44" s="42">
        <f>'Demand Planning'!AN443</f>
        <v/>
      </c>
      <c r="N44" s="42">
        <f>'Demand Planning'!AO443</f>
        <v/>
      </c>
      <c r="O44" s="42">
        <f>'Demand Planning'!AP443</f>
        <v/>
      </c>
      <c r="P44" s="42">
        <f>'Demand Planning'!AQ443</f>
        <v/>
      </c>
      <c r="Q44" s="42">
        <f>'Demand Planning'!AR443</f>
        <v/>
      </c>
    </row>
    <row r="45">
      <c r="A45" s="31" t="inlineStr">
        <is>
          <t>DEMO0041</t>
        </is>
      </c>
      <c r="B45" s="32" t="inlineStr">
        <is>
          <t>DemoMug Steel 350ml</t>
        </is>
      </c>
      <c r="C45" t="inlineStr">
        <is>
          <t>DRINKWARE I HOME</t>
        </is>
      </c>
      <c r="D45" t="inlineStr">
        <is>
          <t>03 BRONZE</t>
        </is>
      </c>
      <c r="E45" s="42">
        <f>'Demand Planning'!AF454</f>
        <v/>
      </c>
      <c r="F45" s="42">
        <f>'Demand Planning'!AG454</f>
        <v/>
      </c>
      <c r="G45" s="42">
        <f>'Demand Planning'!AH454</f>
        <v/>
      </c>
      <c r="H45" s="42">
        <f>'Demand Planning'!AI454</f>
        <v/>
      </c>
      <c r="I45" s="42">
        <f>'Demand Planning'!AJ454</f>
        <v/>
      </c>
      <c r="J45" s="42">
        <f>'Demand Planning'!AK454</f>
        <v/>
      </c>
      <c r="K45" s="42">
        <f>'Demand Planning'!AL454</f>
        <v/>
      </c>
      <c r="L45" s="42">
        <f>'Demand Planning'!AM454</f>
        <v/>
      </c>
      <c r="M45" s="42">
        <f>'Demand Planning'!AN454</f>
        <v/>
      </c>
      <c r="N45" s="42">
        <f>'Demand Planning'!AO454</f>
        <v/>
      </c>
      <c r="O45" s="42">
        <f>'Demand Planning'!AP454</f>
        <v/>
      </c>
      <c r="P45" s="42">
        <f>'Demand Planning'!AQ454</f>
        <v/>
      </c>
      <c r="Q45" s="42">
        <f>'Demand Planning'!AR454</f>
        <v/>
      </c>
    </row>
    <row r="46">
      <c r="A46" s="31" t="inlineStr">
        <is>
          <t>DEMO0042</t>
        </is>
      </c>
      <c r="B46" s="32" t="inlineStr">
        <is>
          <t>DemoLunchbox 1.2L</t>
        </is>
      </c>
      <c r="C46" t="inlineStr">
        <is>
          <t>DRINKWARE I HOME</t>
        </is>
      </c>
      <c r="D46" t="inlineStr">
        <is>
          <t>03 BRONZE</t>
        </is>
      </c>
      <c r="E46" s="42">
        <f>'Demand Planning'!AF465</f>
        <v/>
      </c>
      <c r="F46" s="42">
        <f>'Demand Planning'!AG465</f>
        <v/>
      </c>
      <c r="G46" s="42">
        <f>'Demand Planning'!AH465</f>
        <v/>
      </c>
      <c r="H46" s="42">
        <f>'Demand Planning'!AI465</f>
        <v/>
      </c>
      <c r="I46" s="42">
        <f>'Demand Planning'!AJ465</f>
        <v/>
      </c>
      <c r="J46" s="42">
        <f>'Demand Planning'!AK465</f>
        <v/>
      </c>
      <c r="K46" s="42">
        <f>'Demand Planning'!AL465</f>
        <v/>
      </c>
      <c r="L46" s="42">
        <f>'Demand Planning'!AM465</f>
        <v/>
      </c>
      <c r="M46" s="42">
        <f>'Demand Planning'!AN465</f>
        <v/>
      </c>
      <c r="N46" s="42">
        <f>'Demand Planning'!AO465</f>
        <v/>
      </c>
      <c r="O46" s="42">
        <f>'Demand Planning'!AP465</f>
        <v/>
      </c>
      <c r="P46" s="42">
        <f>'Demand Planning'!AQ465</f>
        <v/>
      </c>
      <c r="Q46" s="42">
        <f>'Demand Planning'!AR465</f>
        <v/>
      </c>
    </row>
    <row r="47">
      <c r="A47" s="31" t="inlineStr">
        <is>
          <t>DEMO0043</t>
        </is>
      </c>
      <c r="B47" s="32" t="inlineStr">
        <is>
          <t>DemoFitTracker Watch</t>
        </is>
      </c>
      <c r="C47" t="inlineStr">
        <is>
          <t>GADGETI</t>
        </is>
      </c>
      <c r="D47" t="inlineStr">
        <is>
          <t>03 BRONZE</t>
        </is>
      </c>
      <c r="E47" s="42">
        <f>'Demand Planning'!AF476</f>
        <v/>
      </c>
      <c r="F47" s="42">
        <f>'Demand Planning'!AG476</f>
        <v/>
      </c>
      <c r="G47" s="42">
        <f>'Demand Planning'!AH476</f>
        <v/>
      </c>
      <c r="H47" s="42">
        <f>'Demand Planning'!AI476</f>
        <v/>
      </c>
      <c r="I47" s="42">
        <f>'Demand Planning'!AJ476</f>
        <v/>
      </c>
      <c r="J47" s="42">
        <f>'Demand Planning'!AK476</f>
        <v/>
      </c>
      <c r="K47" s="42">
        <f>'Demand Planning'!AL476</f>
        <v/>
      </c>
      <c r="L47" s="42">
        <f>'Demand Planning'!AM476</f>
        <v/>
      </c>
      <c r="M47" s="42">
        <f>'Demand Planning'!AN476</f>
        <v/>
      </c>
      <c r="N47" s="42">
        <f>'Demand Planning'!AO476</f>
        <v/>
      </c>
      <c r="O47" s="42">
        <f>'Demand Planning'!AP476</f>
        <v/>
      </c>
      <c r="P47" s="42">
        <f>'Demand Planning'!AQ476</f>
        <v/>
      </c>
      <c r="Q47" s="42">
        <f>'Demand Planning'!AR476</f>
        <v/>
      </c>
    </row>
    <row r="48">
      <c r="A48" s="31" t="inlineStr">
        <is>
          <t>DEMO0044</t>
        </is>
      </c>
      <c r="B48" s="32" t="inlineStr">
        <is>
          <t>DemoSmart Scale</t>
        </is>
      </c>
      <c r="C48" t="inlineStr">
        <is>
          <t>GADGETI</t>
        </is>
      </c>
      <c r="D48" t="inlineStr">
        <is>
          <t>03 BRONZE</t>
        </is>
      </c>
      <c r="E48" s="42">
        <f>'Demand Planning'!AF487</f>
        <v/>
      </c>
      <c r="F48" s="42">
        <f>'Demand Planning'!AG487</f>
        <v/>
      </c>
      <c r="G48" s="42">
        <f>'Demand Planning'!AH487</f>
        <v/>
      </c>
      <c r="H48" s="42">
        <f>'Demand Planning'!AI487</f>
        <v/>
      </c>
      <c r="I48" s="42">
        <f>'Demand Planning'!AJ487</f>
        <v/>
      </c>
      <c r="J48" s="42">
        <f>'Demand Planning'!AK487</f>
        <v/>
      </c>
      <c r="K48" s="42">
        <f>'Demand Planning'!AL487</f>
        <v/>
      </c>
      <c r="L48" s="42">
        <f>'Demand Planning'!AM487</f>
        <v/>
      </c>
      <c r="M48" s="42">
        <f>'Demand Planning'!AN487</f>
        <v/>
      </c>
      <c r="N48" s="42">
        <f>'Demand Planning'!AO487</f>
        <v/>
      </c>
      <c r="O48" s="42">
        <f>'Demand Planning'!AP487</f>
        <v/>
      </c>
      <c r="P48" s="42">
        <f>'Demand Planning'!AQ487</f>
        <v/>
      </c>
      <c r="Q48" s="42">
        <f>'Demand Planning'!AR487</f>
        <v/>
      </c>
    </row>
    <row r="49">
      <c r="A49" s="31" t="inlineStr">
        <is>
          <t>DEMO0045</t>
        </is>
      </c>
      <c r="B49" s="32" t="inlineStr">
        <is>
          <t>DemoJump Rope LED</t>
        </is>
      </c>
      <c r="C49" t="inlineStr">
        <is>
          <t>GADGETI</t>
        </is>
      </c>
      <c r="D49" t="inlineStr">
        <is>
          <t>03 BRONZE</t>
        </is>
      </c>
      <c r="E49" s="42">
        <f>'Demand Planning'!AF498</f>
        <v/>
      </c>
      <c r="F49" s="42">
        <f>'Demand Planning'!AG498</f>
        <v/>
      </c>
      <c r="G49" s="42">
        <f>'Demand Planning'!AH498</f>
        <v/>
      </c>
      <c r="H49" s="42">
        <f>'Demand Planning'!AI498</f>
        <v/>
      </c>
      <c r="I49" s="42">
        <f>'Demand Planning'!AJ498</f>
        <v/>
      </c>
      <c r="J49" s="42">
        <f>'Demand Planning'!AK498</f>
        <v/>
      </c>
      <c r="K49" s="42">
        <f>'Demand Planning'!AL498</f>
        <v/>
      </c>
      <c r="L49" s="42">
        <f>'Demand Planning'!AM498</f>
        <v/>
      </c>
      <c r="M49" s="42">
        <f>'Demand Planning'!AN498</f>
        <v/>
      </c>
      <c r="N49" s="42">
        <f>'Demand Planning'!AO498</f>
        <v/>
      </c>
      <c r="O49" s="42">
        <f>'Demand Planning'!AP498</f>
        <v/>
      </c>
      <c r="P49" s="42">
        <f>'Demand Planning'!AQ498</f>
        <v/>
      </c>
      <c r="Q49" s="42">
        <f>'Demand Planning'!AR498</f>
        <v/>
      </c>
    </row>
    <row r="50">
      <c r="A50" s="31" t="inlineStr">
        <is>
          <t>DEMO0046</t>
        </is>
      </c>
      <c r="B50" s="32" t="inlineStr">
        <is>
          <t>DemoMassage Gun Mini</t>
        </is>
      </c>
      <c r="C50" t="inlineStr">
        <is>
          <t>GADGETI</t>
        </is>
      </c>
      <c r="D50" t="inlineStr">
        <is>
          <t>03 BRONZE</t>
        </is>
      </c>
      <c r="E50" s="42">
        <f>'Demand Planning'!AF509</f>
        <v/>
      </c>
      <c r="F50" s="42">
        <f>'Demand Planning'!AG509</f>
        <v/>
      </c>
      <c r="G50" s="42">
        <f>'Demand Planning'!AH509</f>
        <v/>
      </c>
      <c r="H50" s="42">
        <f>'Demand Planning'!AI509</f>
        <v/>
      </c>
      <c r="I50" s="42">
        <f>'Demand Planning'!AJ509</f>
        <v/>
      </c>
      <c r="J50" s="42">
        <f>'Demand Planning'!AK509</f>
        <v/>
      </c>
      <c r="K50" s="42">
        <f>'Demand Planning'!AL509</f>
        <v/>
      </c>
      <c r="L50" s="42">
        <f>'Demand Planning'!AM509</f>
        <v/>
      </c>
      <c r="M50" s="42">
        <f>'Demand Planning'!AN509</f>
        <v/>
      </c>
      <c r="N50" s="42">
        <f>'Demand Planning'!AO509</f>
        <v/>
      </c>
      <c r="O50" s="42">
        <f>'Demand Planning'!AP509</f>
        <v/>
      </c>
      <c r="P50" s="42">
        <f>'Demand Planning'!AQ509</f>
        <v/>
      </c>
      <c r="Q50" s="42">
        <f>'Demand Planning'!AR509</f>
        <v/>
      </c>
    </row>
    <row r="51">
      <c r="A51" s="31" t="inlineStr">
        <is>
          <t>DEMO0047</t>
        </is>
      </c>
      <c r="B51" s="32" t="inlineStr">
        <is>
          <t>DemoBoxing Gloves 12oz</t>
        </is>
      </c>
      <c r="C51" t="inlineStr">
        <is>
          <t>BORILAČKA OPREMA</t>
        </is>
      </c>
      <c r="D51" t="inlineStr">
        <is>
          <t>03 BRONZE</t>
        </is>
      </c>
      <c r="E51" s="42">
        <f>'Demand Planning'!AF520</f>
        <v/>
      </c>
      <c r="F51" s="42">
        <f>'Demand Planning'!AG520</f>
        <v/>
      </c>
      <c r="G51" s="42">
        <f>'Demand Planning'!AH520</f>
        <v/>
      </c>
      <c r="H51" s="42">
        <f>'Demand Planning'!AI520</f>
        <v/>
      </c>
      <c r="I51" s="42">
        <f>'Demand Planning'!AJ520</f>
        <v/>
      </c>
      <c r="J51" s="42">
        <f>'Demand Planning'!AK520</f>
        <v/>
      </c>
      <c r="K51" s="42">
        <f>'Demand Planning'!AL520</f>
        <v/>
      </c>
      <c r="L51" s="42">
        <f>'Demand Planning'!AM520</f>
        <v/>
      </c>
      <c r="M51" s="42">
        <f>'Demand Planning'!AN520</f>
        <v/>
      </c>
      <c r="N51" s="42">
        <f>'Demand Planning'!AO520</f>
        <v/>
      </c>
      <c r="O51" s="42">
        <f>'Demand Planning'!AP520</f>
        <v/>
      </c>
      <c r="P51" s="42">
        <f>'Demand Planning'!AQ520</f>
        <v/>
      </c>
      <c r="Q51" s="42">
        <f>'Demand Planning'!AR520</f>
        <v/>
      </c>
    </row>
    <row r="52">
      <c r="A52" s="31" t="inlineStr">
        <is>
          <t>DEMO0048</t>
        </is>
      </c>
      <c r="B52" s="32" t="inlineStr">
        <is>
          <t>DemoMouth Guard</t>
        </is>
      </c>
      <c r="C52" t="inlineStr">
        <is>
          <t>BORILAČKA OPREMA</t>
        </is>
      </c>
      <c r="D52" t="inlineStr">
        <is>
          <t>03 BRONZE</t>
        </is>
      </c>
      <c r="E52" s="42">
        <f>'Demand Planning'!AF531</f>
        <v/>
      </c>
      <c r="F52" s="42">
        <f>'Demand Planning'!AG531</f>
        <v/>
      </c>
      <c r="G52" s="42">
        <f>'Demand Planning'!AH531</f>
        <v/>
      </c>
      <c r="H52" s="42">
        <f>'Demand Planning'!AI531</f>
        <v/>
      </c>
      <c r="I52" s="42">
        <f>'Demand Planning'!AJ531</f>
        <v/>
      </c>
      <c r="J52" s="42">
        <f>'Demand Planning'!AK531</f>
        <v/>
      </c>
      <c r="K52" s="42">
        <f>'Demand Planning'!AL531</f>
        <v/>
      </c>
      <c r="L52" s="42">
        <f>'Demand Planning'!AM531</f>
        <v/>
      </c>
      <c r="M52" s="42">
        <f>'Demand Planning'!AN531</f>
        <v/>
      </c>
      <c r="N52" s="42">
        <f>'Demand Planning'!AO531</f>
        <v/>
      </c>
      <c r="O52" s="42">
        <f>'Demand Planning'!AP531</f>
        <v/>
      </c>
      <c r="P52" s="42">
        <f>'Demand Planning'!AQ531</f>
        <v/>
      </c>
      <c r="Q52" s="42">
        <f>'Demand Planning'!AR531</f>
        <v/>
      </c>
    </row>
    <row r="53">
      <c r="A53" s="31" t="inlineStr">
        <is>
          <t>DEMO0049</t>
        </is>
      </c>
      <c r="B53" s="32" t="inlineStr">
        <is>
          <t>DemoShin Pads</t>
        </is>
      </c>
      <c r="C53" t="inlineStr">
        <is>
          <t>BORILAČKA OPREMA</t>
        </is>
      </c>
      <c r="D53" t="inlineStr">
        <is>
          <t>03 BRONZE</t>
        </is>
      </c>
      <c r="E53" s="42">
        <f>'Demand Planning'!AF542</f>
        <v/>
      </c>
      <c r="F53" s="42">
        <f>'Demand Planning'!AG542</f>
        <v/>
      </c>
      <c r="G53" s="42">
        <f>'Demand Planning'!AH542</f>
        <v/>
      </c>
      <c r="H53" s="42">
        <f>'Demand Planning'!AI542</f>
        <v/>
      </c>
      <c r="I53" s="42">
        <f>'Demand Planning'!AJ542</f>
        <v/>
      </c>
      <c r="J53" s="42">
        <f>'Demand Planning'!AK542</f>
        <v/>
      </c>
      <c r="K53" s="42">
        <f>'Demand Planning'!AL542</f>
        <v/>
      </c>
      <c r="L53" s="42">
        <f>'Demand Planning'!AM542</f>
        <v/>
      </c>
      <c r="M53" s="42">
        <f>'Demand Planning'!AN542</f>
        <v/>
      </c>
      <c r="N53" s="42">
        <f>'Demand Planning'!AO542</f>
        <v/>
      </c>
      <c r="O53" s="42">
        <f>'Demand Planning'!AP542</f>
        <v/>
      </c>
      <c r="P53" s="42">
        <f>'Demand Planning'!AQ542</f>
        <v/>
      </c>
      <c r="Q53" s="42">
        <f>'Demand Planning'!AR542</f>
        <v/>
      </c>
    </row>
    <row r="54">
      <c r="A54" s="31" t="inlineStr">
        <is>
          <t>DEMO0050</t>
        </is>
      </c>
      <c r="B54" s="32" t="inlineStr">
        <is>
          <t>DemoHand Wraps 4m</t>
        </is>
      </c>
      <c r="C54" t="inlineStr">
        <is>
          <t>BORILAČKA OPREMA</t>
        </is>
      </c>
      <c r="D54" t="inlineStr">
        <is>
          <t>03 BRONZE</t>
        </is>
      </c>
      <c r="E54" s="42">
        <f>'Demand Planning'!AF553</f>
        <v/>
      </c>
      <c r="F54" s="42">
        <f>'Demand Planning'!AG553</f>
        <v/>
      </c>
      <c r="G54" s="42">
        <f>'Demand Planning'!AH553</f>
        <v/>
      </c>
      <c r="H54" s="42">
        <f>'Demand Planning'!AI553</f>
        <v/>
      </c>
      <c r="I54" s="42">
        <f>'Demand Planning'!AJ553</f>
        <v/>
      </c>
      <c r="J54" s="42">
        <f>'Demand Planning'!AK553</f>
        <v/>
      </c>
      <c r="K54" s="42">
        <f>'Demand Planning'!AL553</f>
        <v/>
      </c>
      <c r="L54" s="42">
        <f>'Demand Planning'!AM553</f>
        <v/>
      </c>
      <c r="M54" s="42">
        <f>'Demand Planning'!AN553</f>
        <v/>
      </c>
      <c r="N54" s="42">
        <f>'Demand Planning'!AO553</f>
        <v/>
      </c>
      <c r="O54" s="42">
        <f>'Demand Planning'!AP553</f>
        <v/>
      </c>
      <c r="P54" s="42">
        <f>'Demand Planning'!AQ553</f>
        <v/>
      </c>
      <c r="Q54" s="42">
        <f>'Demand Planning'!AR553</f>
        <v/>
      </c>
    </row>
  </sheetData>
  <autoFilter ref="A4:Q54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DEMO0001</t>
        </is>
      </c>
      <c r="B5" s="43" t="n">
        <v>26.08</v>
      </c>
      <c r="C5" s="43" t="n">
        <v>26.08</v>
      </c>
      <c r="D5" s="43" t="n">
        <v>27.38</v>
      </c>
      <c r="E5" t="n">
        <v>8090</v>
      </c>
      <c r="F5" t="n">
        <v>1664</v>
      </c>
      <c r="G5" t="n">
        <v>18184</v>
      </c>
      <c r="H5" t="n">
        <v>26</v>
      </c>
    </row>
    <row r="6">
      <c r="A6" t="inlineStr">
        <is>
          <t>DEMO0002</t>
        </is>
      </c>
      <c r="B6" s="43" t="n">
        <v>24.99</v>
      </c>
      <c r="C6" s="43" t="n">
        <v>24.99</v>
      </c>
      <c r="D6" s="43" t="n">
        <v>26.24</v>
      </c>
      <c r="E6" t="n">
        <v>6792</v>
      </c>
      <c r="F6" t="n">
        <v>1512</v>
      </c>
      <c r="G6" t="n">
        <v>17535</v>
      </c>
      <c r="H6" t="n">
        <v>26</v>
      </c>
    </row>
    <row r="7">
      <c r="A7" t="inlineStr">
        <is>
          <t>DEMO0003</t>
        </is>
      </c>
      <c r="B7" s="43" t="n">
        <v>10.51</v>
      </c>
      <c r="C7" s="43" t="n">
        <v>10.51</v>
      </c>
      <c r="D7" s="43" t="n">
        <v>11.04</v>
      </c>
      <c r="E7" t="n">
        <v>6351</v>
      </c>
      <c r="F7" t="n">
        <v>1171</v>
      </c>
      <c r="G7" t="n">
        <v>13883</v>
      </c>
      <c r="H7" t="n">
        <v>26</v>
      </c>
    </row>
    <row r="8">
      <c r="A8" t="inlineStr">
        <is>
          <t>DEMO0004</t>
        </is>
      </c>
      <c r="B8" s="43" t="n">
        <v>15.45</v>
      </c>
      <c r="C8" s="43" t="n">
        <v>15.45</v>
      </c>
      <c r="D8" s="43" t="n">
        <v>16.22</v>
      </c>
      <c r="E8" t="n">
        <v>8545</v>
      </c>
      <c r="F8" t="n">
        <v>1650</v>
      </c>
      <c r="G8" t="n">
        <v>16433</v>
      </c>
      <c r="H8" t="n">
        <v>26</v>
      </c>
    </row>
    <row r="9">
      <c r="A9" t="inlineStr">
        <is>
          <t>DEMO0005</t>
        </is>
      </c>
      <c r="B9" s="43" t="n">
        <v>23.02</v>
      </c>
      <c r="C9" s="43" t="n">
        <v>23.02</v>
      </c>
      <c r="D9" s="43" t="n">
        <v>24.17</v>
      </c>
      <c r="E9" t="n">
        <v>9095</v>
      </c>
      <c r="F9" t="n">
        <v>1916</v>
      </c>
      <c r="G9" t="n">
        <v>17542</v>
      </c>
      <c r="H9" t="n">
        <v>26</v>
      </c>
    </row>
    <row r="10">
      <c r="A10" t="inlineStr">
        <is>
          <t>DEMO0006</t>
        </is>
      </c>
      <c r="B10" s="43" t="n">
        <v>41.26</v>
      </c>
      <c r="C10" s="43" t="n">
        <v>41.26</v>
      </c>
      <c r="D10" s="43" t="n">
        <v>43.32</v>
      </c>
      <c r="E10" t="n">
        <v>4370</v>
      </c>
      <c r="F10" t="n">
        <v>893</v>
      </c>
      <c r="G10" t="n">
        <v>12579</v>
      </c>
      <c r="H10" t="n">
        <v>26</v>
      </c>
    </row>
    <row r="11">
      <c r="A11" t="inlineStr">
        <is>
          <t>DEMO0007</t>
        </is>
      </c>
      <c r="B11" s="43" t="n">
        <v>29.05</v>
      </c>
      <c r="C11" s="43" t="n">
        <v>29.05</v>
      </c>
      <c r="D11" s="43" t="n">
        <v>30.5</v>
      </c>
      <c r="E11" t="n">
        <v>1758</v>
      </c>
      <c r="F11" t="n">
        <v>393</v>
      </c>
      <c r="G11" t="n">
        <v>3935</v>
      </c>
      <c r="H11" t="n">
        <v>26</v>
      </c>
    </row>
    <row r="12">
      <c r="A12" t="inlineStr">
        <is>
          <t>DEMO0008</t>
        </is>
      </c>
      <c r="B12" s="43" t="n">
        <v>12.8</v>
      </c>
      <c r="C12" s="43" t="n">
        <v>12.8</v>
      </c>
      <c r="D12" s="43" t="n">
        <v>13.44</v>
      </c>
      <c r="E12" t="n">
        <v>1618</v>
      </c>
      <c r="F12" t="n">
        <v>349</v>
      </c>
      <c r="G12" t="n">
        <v>2591</v>
      </c>
      <c r="H12" t="n">
        <v>26</v>
      </c>
    </row>
    <row r="13">
      <c r="A13" t="inlineStr">
        <is>
          <t>DEMO0009</t>
        </is>
      </c>
      <c r="B13" s="43" t="n">
        <v>20.29</v>
      </c>
      <c r="C13" s="43" t="n">
        <v>20.29</v>
      </c>
      <c r="D13" s="43" t="n">
        <v>21.3</v>
      </c>
      <c r="E13" t="n">
        <v>1716</v>
      </c>
      <c r="F13" t="n">
        <v>328</v>
      </c>
      <c r="G13" t="n">
        <v>2350</v>
      </c>
      <c r="H13" t="n">
        <v>26</v>
      </c>
    </row>
    <row r="14">
      <c r="A14" t="inlineStr">
        <is>
          <t>DEMO0010</t>
        </is>
      </c>
      <c r="B14" s="43" t="n">
        <v>22.16</v>
      </c>
      <c r="C14" s="43" t="n">
        <v>22.16</v>
      </c>
      <c r="D14" s="43" t="n">
        <v>23.27</v>
      </c>
      <c r="E14" t="n">
        <v>2216</v>
      </c>
      <c r="F14" t="n">
        <v>486</v>
      </c>
      <c r="G14" t="n">
        <v>2238</v>
      </c>
      <c r="H14" t="n">
        <v>26</v>
      </c>
    </row>
    <row r="15">
      <c r="A15" t="inlineStr">
        <is>
          <t>DEMO0011</t>
        </is>
      </c>
      <c r="B15" s="43" t="n">
        <v>13.34</v>
      </c>
      <c r="C15" s="43" t="n">
        <v>13.34</v>
      </c>
      <c r="D15" s="43" t="n">
        <v>14.01</v>
      </c>
      <c r="E15" t="n">
        <v>3220</v>
      </c>
      <c r="F15" t="n">
        <v>772</v>
      </c>
      <c r="G15" t="n">
        <v>3491</v>
      </c>
      <c r="H15" t="n">
        <v>26</v>
      </c>
    </row>
    <row r="16">
      <c r="A16" t="inlineStr">
        <is>
          <t>DEMO0012</t>
        </is>
      </c>
      <c r="B16" s="43" t="n">
        <v>7.86</v>
      </c>
      <c r="C16" s="43" t="n">
        <v>7.86</v>
      </c>
      <c r="D16" s="43" t="n">
        <v>8.25</v>
      </c>
      <c r="E16" t="n">
        <v>1682</v>
      </c>
      <c r="F16" t="n">
        <v>320</v>
      </c>
      <c r="G16" t="n">
        <v>1835</v>
      </c>
      <c r="H16" t="n">
        <v>26</v>
      </c>
    </row>
    <row r="17">
      <c r="A17" t="inlineStr">
        <is>
          <t>DEMO0013</t>
        </is>
      </c>
      <c r="B17" s="43" t="n">
        <v>20.16</v>
      </c>
      <c r="C17" s="43" t="n">
        <v>20.16</v>
      </c>
      <c r="D17" s="43" t="n">
        <v>21.17</v>
      </c>
      <c r="E17" t="n">
        <v>2316</v>
      </c>
      <c r="F17" t="n">
        <v>499</v>
      </c>
      <c r="G17" t="n">
        <v>2809</v>
      </c>
      <c r="H17" t="n">
        <v>26</v>
      </c>
    </row>
    <row r="18">
      <c r="A18" t="inlineStr">
        <is>
          <t>DEMO0014</t>
        </is>
      </c>
      <c r="B18" s="43" t="n">
        <v>4.25</v>
      </c>
      <c r="C18" s="43" t="n">
        <v>4.25</v>
      </c>
      <c r="D18" s="43" t="n">
        <v>4.46</v>
      </c>
      <c r="E18" t="n">
        <v>3129</v>
      </c>
      <c r="F18" t="n">
        <v>733</v>
      </c>
      <c r="G18" t="n">
        <v>3410</v>
      </c>
      <c r="H18" t="n">
        <v>26</v>
      </c>
    </row>
    <row r="19">
      <c r="A19" t="inlineStr">
        <is>
          <t>DEMO0015</t>
        </is>
      </c>
      <c r="B19" s="43" t="n">
        <v>23.55</v>
      </c>
      <c r="C19" s="43" t="n">
        <v>23.55</v>
      </c>
      <c r="D19" s="43" t="n">
        <v>24.73</v>
      </c>
      <c r="E19" t="n">
        <v>2629</v>
      </c>
      <c r="F19" t="n">
        <v>539</v>
      </c>
      <c r="G19" t="n">
        <v>3344</v>
      </c>
      <c r="H19" t="n">
        <v>26</v>
      </c>
    </row>
    <row r="20">
      <c r="A20" t="inlineStr">
        <is>
          <t>DEMO0016</t>
        </is>
      </c>
      <c r="B20" s="43" t="n">
        <v>32.74</v>
      </c>
      <c r="C20" s="43" t="n">
        <v>32.74</v>
      </c>
      <c r="D20" s="43" t="n">
        <v>34.38</v>
      </c>
      <c r="E20" t="n">
        <v>2748</v>
      </c>
      <c r="F20" t="n">
        <v>576</v>
      </c>
      <c r="G20" t="n">
        <v>2723</v>
      </c>
      <c r="H20" t="n">
        <v>26</v>
      </c>
    </row>
    <row r="21">
      <c r="A21" t="inlineStr">
        <is>
          <t>DEMO0017</t>
        </is>
      </c>
      <c r="B21" s="43" t="n">
        <v>32.96</v>
      </c>
      <c r="C21" s="43" t="n">
        <v>32.96</v>
      </c>
      <c r="D21" s="43" t="n">
        <v>34.61</v>
      </c>
      <c r="E21" t="n">
        <v>1524</v>
      </c>
      <c r="F21" t="n">
        <v>322</v>
      </c>
      <c r="G21" t="n">
        <v>2603</v>
      </c>
      <c r="H21" t="n">
        <v>26</v>
      </c>
    </row>
    <row r="22">
      <c r="A22" t="inlineStr">
        <is>
          <t>DEMO0018</t>
        </is>
      </c>
      <c r="B22" s="43" t="n">
        <v>31.65</v>
      </c>
      <c r="C22" s="43" t="n">
        <v>31.65</v>
      </c>
      <c r="D22" s="43" t="n">
        <v>33.23</v>
      </c>
      <c r="E22" t="n">
        <v>1994</v>
      </c>
      <c r="F22" t="n">
        <v>431</v>
      </c>
      <c r="G22" t="n">
        <v>3475</v>
      </c>
      <c r="H22" t="n">
        <v>26</v>
      </c>
    </row>
    <row r="23">
      <c r="A23" t="inlineStr">
        <is>
          <t>DEMO0019</t>
        </is>
      </c>
      <c r="B23" s="43" t="n">
        <v>13.02</v>
      </c>
      <c r="C23" s="43" t="n">
        <v>13.02</v>
      </c>
      <c r="D23" s="43" t="n">
        <v>13.67</v>
      </c>
      <c r="E23" t="n">
        <v>1856</v>
      </c>
      <c r="F23" t="n">
        <v>385</v>
      </c>
      <c r="G23" t="n">
        <v>4083</v>
      </c>
      <c r="H23" t="n">
        <v>26</v>
      </c>
    </row>
    <row r="24">
      <c r="A24" t="inlineStr">
        <is>
          <t>DEMO0020</t>
        </is>
      </c>
      <c r="B24" s="43" t="n">
        <v>12.68</v>
      </c>
      <c r="C24" s="43" t="n">
        <v>12.68</v>
      </c>
      <c r="D24" s="43" t="n">
        <v>13.31</v>
      </c>
      <c r="E24" t="n">
        <v>2370</v>
      </c>
      <c r="F24" t="n">
        <v>479</v>
      </c>
      <c r="G24" t="n">
        <v>5065</v>
      </c>
      <c r="H24" t="n">
        <v>26</v>
      </c>
    </row>
    <row r="25">
      <c r="A25" t="inlineStr">
        <is>
          <t>DEMO0021</t>
        </is>
      </c>
      <c r="B25" s="43" t="n">
        <v>18.33</v>
      </c>
      <c r="C25" s="43" t="n">
        <v>18.33</v>
      </c>
      <c r="D25" s="43" t="n">
        <v>19.25</v>
      </c>
      <c r="E25" t="n">
        <v>2444</v>
      </c>
      <c r="F25" t="n">
        <v>536</v>
      </c>
      <c r="G25" t="n">
        <v>4709</v>
      </c>
      <c r="H25" t="n">
        <v>26</v>
      </c>
    </row>
    <row r="26">
      <c r="A26" t="inlineStr">
        <is>
          <t>DEMO0022</t>
        </is>
      </c>
      <c r="B26" s="43" t="n">
        <v>21.16</v>
      </c>
      <c r="C26" s="43" t="n">
        <v>21.16</v>
      </c>
      <c r="D26" s="43" t="n">
        <v>22.22</v>
      </c>
      <c r="E26" t="n">
        <v>2052</v>
      </c>
      <c r="F26" t="n">
        <v>460</v>
      </c>
      <c r="G26" t="n">
        <v>3997</v>
      </c>
      <c r="H26" t="n">
        <v>26</v>
      </c>
    </row>
    <row r="27">
      <c r="A27" t="inlineStr">
        <is>
          <t>DEMO0023</t>
        </is>
      </c>
      <c r="B27" s="43" t="n">
        <v>11.4</v>
      </c>
      <c r="C27" s="43" t="n">
        <v>11.4</v>
      </c>
      <c r="D27" s="43" t="n">
        <v>11.97</v>
      </c>
      <c r="E27" t="n">
        <v>2920</v>
      </c>
      <c r="F27" t="n">
        <v>616</v>
      </c>
      <c r="G27" t="n">
        <v>3710</v>
      </c>
      <c r="H27" t="n">
        <v>26</v>
      </c>
    </row>
    <row r="28">
      <c r="A28" t="inlineStr">
        <is>
          <t>DEMO0024</t>
        </is>
      </c>
      <c r="B28" s="43" t="n">
        <v>41.61</v>
      </c>
      <c r="C28" s="43" t="n">
        <v>41.61</v>
      </c>
      <c r="D28" s="43" t="n">
        <v>43.69</v>
      </c>
      <c r="E28" t="n">
        <v>1628</v>
      </c>
      <c r="F28" t="n">
        <v>282</v>
      </c>
      <c r="G28" t="n">
        <v>3092</v>
      </c>
      <c r="H28" t="n">
        <v>26</v>
      </c>
    </row>
    <row r="29">
      <c r="A29" t="inlineStr">
        <is>
          <t>DEMO0025</t>
        </is>
      </c>
      <c r="B29" s="43" t="n">
        <v>11.13</v>
      </c>
      <c r="C29" s="43" t="n">
        <v>11.13</v>
      </c>
      <c r="D29" s="43" t="n">
        <v>11.69</v>
      </c>
      <c r="E29" t="n">
        <v>2210</v>
      </c>
      <c r="F29" t="n">
        <v>452</v>
      </c>
      <c r="G29" t="n">
        <v>2671</v>
      </c>
      <c r="H29" t="n">
        <v>26</v>
      </c>
    </row>
    <row r="30">
      <c r="A30" t="inlineStr">
        <is>
          <t>DEMO0026</t>
        </is>
      </c>
      <c r="B30" s="43" t="n">
        <v>6.4</v>
      </c>
      <c r="C30" s="43" t="n">
        <v>6.4</v>
      </c>
      <c r="D30" s="43" t="n">
        <v>6.72</v>
      </c>
      <c r="E30" t="n">
        <v>321</v>
      </c>
      <c r="F30" t="n">
        <v>66</v>
      </c>
      <c r="G30" t="n">
        <v>507</v>
      </c>
      <c r="H30" t="n">
        <v>26</v>
      </c>
    </row>
    <row r="31">
      <c r="A31" t="inlineStr">
        <is>
          <t>DEMO0027</t>
        </is>
      </c>
      <c r="B31" s="43" t="n">
        <v>5.63</v>
      </c>
      <c r="C31" s="43" t="n">
        <v>5.63</v>
      </c>
      <c r="D31" s="43" t="n">
        <v>5.91</v>
      </c>
      <c r="E31" t="n">
        <v>518</v>
      </c>
      <c r="F31" t="n">
        <v>111</v>
      </c>
      <c r="G31" t="n">
        <v>622</v>
      </c>
      <c r="H31" t="n">
        <v>26</v>
      </c>
    </row>
    <row r="32">
      <c r="A32" t="inlineStr">
        <is>
          <t>DEMO0028</t>
        </is>
      </c>
      <c r="B32" s="43" t="n">
        <v>38.41</v>
      </c>
      <c r="C32" s="43" t="n">
        <v>38.41</v>
      </c>
      <c r="D32" s="43" t="n">
        <v>40.33</v>
      </c>
      <c r="E32" t="n">
        <v>300</v>
      </c>
      <c r="F32" t="n">
        <v>49</v>
      </c>
      <c r="G32" t="n">
        <v>535</v>
      </c>
      <c r="H32" t="n">
        <v>26</v>
      </c>
    </row>
    <row r="33">
      <c r="A33" t="inlineStr">
        <is>
          <t>DEMO0029</t>
        </is>
      </c>
      <c r="B33" s="43" t="n">
        <v>9.15</v>
      </c>
      <c r="C33" s="43" t="n">
        <v>9.15</v>
      </c>
      <c r="D33" s="43" t="n">
        <v>9.609999999999999</v>
      </c>
      <c r="E33" t="n">
        <v>545</v>
      </c>
      <c r="F33" t="n">
        <v>116</v>
      </c>
      <c r="G33" t="n">
        <v>804</v>
      </c>
      <c r="H33" t="n">
        <v>26</v>
      </c>
    </row>
    <row r="34">
      <c r="A34" t="inlineStr">
        <is>
          <t>DEMO0030</t>
        </is>
      </c>
      <c r="B34" s="43" t="n">
        <v>31.7</v>
      </c>
      <c r="C34" s="43" t="n">
        <v>31.7</v>
      </c>
      <c r="D34" s="43" t="n">
        <v>33.29</v>
      </c>
      <c r="E34" t="n">
        <v>370</v>
      </c>
      <c r="F34" t="n">
        <v>63</v>
      </c>
      <c r="G34" t="n">
        <v>507</v>
      </c>
      <c r="H34" t="n">
        <v>26</v>
      </c>
    </row>
    <row r="35">
      <c r="A35" t="inlineStr">
        <is>
          <t>DEMO0031</t>
        </is>
      </c>
      <c r="B35" s="43" t="n">
        <v>17.7</v>
      </c>
      <c r="C35" s="43" t="n">
        <v>17.7</v>
      </c>
      <c r="D35" s="43" t="n">
        <v>18.59</v>
      </c>
      <c r="E35" t="n">
        <v>216</v>
      </c>
      <c r="F35" t="n">
        <v>45</v>
      </c>
      <c r="G35" t="n">
        <v>486</v>
      </c>
      <c r="H35" t="n">
        <v>26</v>
      </c>
    </row>
    <row r="36">
      <c r="A36" t="inlineStr">
        <is>
          <t>DEMO0032</t>
        </is>
      </c>
      <c r="B36" s="43" t="n">
        <v>17.57</v>
      </c>
      <c r="C36" s="43" t="n">
        <v>17.57</v>
      </c>
      <c r="D36" s="43" t="n">
        <v>18.45</v>
      </c>
      <c r="E36" t="n">
        <v>341</v>
      </c>
      <c r="F36" t="n">
        <v>53</v>
      </c>
      <c r="G36" t="n">
        <v>419</v>
      </c>
      <c r="H36" t="n">
        <v>26</v>
      </c>
    </row>
    <row r="37">
      <c r="A37" t="inlineStr">
        <is>
          <t>DEMO0033</t>
        </is>
      </c>
      <c r="B37" s="43" t="n">
        <v>35.41</v>
      </c>
      <c r="C37" s="43" t="n">
        <v>35.41</v>
      </c>
      <c r="D37" s="43" t="n">
        <v>37.18</v>
      </c>
      <c r="E37" t="n">
        <v>983</v>
      </c>
      <c r="F37" t="n">
        <v>224</v>
      </c>
      <c r="G37" t="n">
        <v>221</v>
      </c>
      <c r="H37" t="n">
        <v>26</v>
      </c>
    </row>
    <row r="38">
      <c r="A38" t="inlineStr">
        <is>
          <t>DEMO0034</t>
        </is>
      </c>
      <c r="B38" s="43" t="n">
        <v>43.99</v>
      </c>
      <c r="C38" s="43" t="n">
        <v>43.99</v>
      </c>
      <c r="D38" s="43" t="n">
        <v>46.19</v>
      </c>
      <c r="E38" t="n">
        <v>917</v>
      </c>
      <c r="F38" t="n">
        <v>149</v>
      </c>
      <c r="G38" t="n">
        <v>204</v>
      </c>
      <c r="H38" t="n">
        <v>26</v>
      </c>
    </row>
    <row r="39">
      <c r="A39" t="inlineStr">
        <is>
          <t>DEMO0035</t>
        </is>
      </c>
      <c r="B39" s="43" t="n">
        <v>10.97</v>
      </c>
      <c r="C39" s="43" t="n">
        <v>10.97</v>
      </c>
      <c r="D39" s="43" t="n">
        <v>11.52</v>
      </c>
      <c r="E39" t="n">
        <v>444</v>
      </c>
      <c r="F39" t="n">
        <v>83</v>
      </c>
      <c r="G39" t="n">
        <v>245</v>
      </c>
      <c r="H39" t="n">
        <v>26</v>
      </c>
    </row>
    <row r="40">
      <c r="A40" t="inlineStr">
        <is>
          <t>DEMO0036</t>
        </is>
      </c>
      <c r="B40" s="43" t="n">
        <v>14.38</v>
      </c>
      <c r="C40" s="43" t="n">
        <v>14.38</v>
      </c>
      <c r="D40" s="43" t="n">
        <v>15.1</v>
      </c>
      <c r="E40" t="n">
        <v>672</v>
      </c>
      <c r="F40" t="n">
        <v>123</v>
      </c>
      <c r="G40" t="n">
        <v>143</v>
      </c>
      <c r="H40" t="n">
        <v>26</v>
      </c>
    </row>
    <row r="41">
      <c r="A41" t="inlineStr">
        <is>
          <t>DEMO0037</t>
        </is>
      </c>
      <c r="B41" s="43" t="n">
        <v>40.43</v>
      </c>
      <c r="C41" s="43" t="n">
        <v>40.43</v>
      </c>
      <c r="D41" s="43" t="n">
        <v>42.45</v>
      </c>
      <c r="E41" t="n">
        <v>622</v>
      </c>
      <c r="F41" t="n">
        <v>87</v>
      </c>
      <c r="G41" t="n">
        <v>260</v>
      </c>
      <c r="H41" t="n">
        <v>26</v>
      </c>
    </row>
    <row r="42">
      <c r="A42" t="inlineStr">
        <is>
          <t>DEMO0038</t>
        </is>
      </c>
      <c r="B42" s="43" t="n">
        <v>39.73</v>
      </c>
      <c r="C42" s="43" t="n">
        <v>39.73</v>
      </c>
      <c r="D42" s="43" t="n">
        <v>41.72</v>
      </c>
      <c r="E42" t="n">
        <v>461</v>
      </c>
      <c r="F42" t="n">
        <v>73</v>
      </c>
      <c r="G42" t="n">
        <v>229</v>
      </c>
      <c r="H42" t="n">
        <v>26</v>
      </c>
    </row>
    <row r="43">
      <c r="A43" t="inlineStr">
        <is>
          <t>DEMO0039</t>
        </is>
      </c>
      <c r="B43" s="43" t="n">
        <v>24.82</v>
      </c>
      <c r="C43" s="43" t="n">
        <v>24.82</v>
      </c>
      <c r="D43" s="43" t="n">
        <v>26.06</v>
      </c>
      <c r="E43" t="n">
        <v>965</v>
      </c>
      <c r="F43" t="n">
        <v>182</v>
      </c>
      <c r="G43" t="n">
        <v>175</v>
      </c>
      <c r="H43" t="n">
        <v>26</v>
      </c>
    </row>
    <row r="44">
      <c r="A44" t="inlineStr">
        <is>
          <t>DEMO0040</t>
        </is>
      </c>
      <c r="B44" s="43" t="n">
        <v>5.83</v>
      </c>
      <c r="C44" s="43" t="n">
        <v>5.83</v>
      </c>
      <c r="D44" s="43" t="n">
        <v>6.12</v>
      </c>
      <c r="E44" t="n">
        <v>484</v>
      </c>
      <c r="F44" t="n">
        <v>93</v>
      </c>
      <c r="G44" t="n">
        <v>142</v>
      </c>
      <c r="H44" t="n">
        <v>26</v>
      </c>
    </row>
    <row r="45">
      <c r="A45" t="inlineStr">
        <is>
          <t>DEMO0041</t>
        </is>
      </c>
      <c r="B45" s="43" t="n">
        <v>8.9</v>
      </c>
      <c r="C45" s="43" t="n">
        <v>8.9</v>
      </c>
      <c r="D45" s="43" t="n">
        <v>9.35</v>
      </c>
      <c r="E45" t="n">
        <v>913</v>
      </c>
      <c r="F45" t="n">
        <v>182</v>
      </c>
      <c r="G45" t="n">
        <v>172</v>
      </c>
      <c r="H45" t="n">
        <v>26</v>
      </c>
    </row>
    <row r="46">
      <c r="A46" t="inlineStr">
        <is>
          <t>DEMO0042</t>
        </is>
      </c>
      <c r="B46" s="43" t="n">
        <v>19.29</v>
      </c>
      <c r="C46" s="43" t="n">
        <v>19.29</v>
      </c>
      <c r="D46" s="43" t="n">
        <v>20.25</v>
      </c>
      <c r="E46" t="n">
        <v>980</v>
      </c>
      <c r="F46" t="n">
        <v>212</v>
      </c>
      <c r="G46" t="n">
        <v>77</v>
      </c>
      <c r="H46" t="n">
        <v>26</v>
      </c>
    </row>
    <row r="47">
      <c r="A47" t="inlineStr">
        <is>
          <t>DEMO0043</t>
        </is>
      </c>
      <c r="B47" s="43" t="n">
        <v>27.14</v>
      </c>
      <c r="C47" s="43" t="n">
        <v>27.14</v>
      </c>
      <c r="D47" s="43" t="n">
        <v>28.5</v>
      </c>
      <c r="E47" t="n">
        <v>861</v>
      </c>
      <c r="F47" t="n">
        <v>165</v>
      </c>
      <c r="G47" t="n">
        <v>224</v>
      </c>
      <c r="H47" t="n">
        <v>26</v>
      </c>
    </row>
    <row r="48">
      <c r="A48" t="inlineStr">
        <is>
          <t>DEMO0044</t>
        </is>
      </c>
      <c r="B48" s="43" t="n">
        <v>16.24</v>
      </c>
      <c r="C48" s="43" t="n">
        <v>16.24</v>
      </c>
      <c r="D48" s="43" t="n">
        <v>17.05</v>
      </c>
      <c r="E48" t="n">
        <v>761</v>
      </c>
      <c r="F48" t="n">
        <v>148</v>
      </c>
      <c r="G48" t="n">
        <v>169</v>
      </c>
      <c r="H48" t="n">
        <v>26</v>
      </c>
    </row>
    <row r="49">
      <c r="A49" t="inlineStr">
        <is>
          <t>DEMO0045</t>
        </is>
      </c>
      <c r="B49" s="43" t="n">
        <v>34.4</v>
      </c>
      <c r="C49" s="43" t="n">
        <v>34.4</v>
      </c>
      <c r="D49" s="43" t="n">
        <v>36.12</v>
      </c>
      <c r="E49" t="n">
        <v>641</v>
      </c>
      <c r="F49" t="n">
        <v>131</v>
      </c>
      <c r="G49" t="n">
        <v>91</v>
      </c>
      <c r="H49" t="n">
        <v>26</v>
      </c>
    </row>
    <row r="50">
      <c r="A50" t="inlineStr">
        <is>
          <t>DEMO0046</t>
        </is>
      </c>
      <c r="B50" s="43" t="n">
        <v>39.83</v>
      </c>
      <c r="C50" s="43" t="n">
        <v>39.83</v>
      </c>
      <c r="D50" s="43" t="n">
        <v>41.82</v>
      </c>
      <c r="E50" t="n">
        <v>656</v>
      </c>
      <c r="F50" t="n">
        <v>131</v>
      </c>
      <c r="G50" t="n">
        <v>95</v>
      </c>
      <c r="H50" t="n">
        <v>26</v>
      </c>
    </row>
    <row r="51">
      <c r="A51" t="inlineStr">
        <is>
          <t>DEMO0047</t>
        </is>
      </c>
      <c r="B51" s="43" t="n">
        <v>30.15</v>
      </c>
      <c r="C51" s="43" t="n">
        <v>30.15</v>
      </c>
      <c r="D51" s="43" t="n">
        <v>31.66</v>
      </c>
      <c r="E51" t="n">
        <v>383</v>
      </c>
      <c r="F51" t="n">
        <v>71</v>
      </c>
      <c r="G51" t="n">
        <v>196</v>
      </c>
      <c r="H51" t="n">
        <v>26</v>
      </c>
    </row>
    <row r="52">
      <c r="A52" t="inlineStr">
        <is>
          <t>DEMO0048</t>
        </is>
      </c>
      <c r="B52" s="43" t="n">
        <v>31.15</v>
      </c>
      <c r="C52" s="43" t="n">
        <v>31.15</v>
      </c>
      <c r="D52" s="43" t="n">
        <v>32.71</v>
      </c>
      <c r="E52" t="n">
        <v>529</v>
      </c>
      <c r="F52" t="n">
        <v>93</v>
      </c>
      <c r="G52" t="n">
        <v>628</v>
      </c>
      <c r="H52" t="n">
        <v>26</v>
      </c>
    </row>
    <row r="53">
      <c r="A53" t="inlineStr">
        <is>
          <t>DEMO0049</t>
        </is>
      </c>
      <c r="B53" s="43" t="n">
        <v>6.79</v>
      </c>
      <c r="C53" s="43" t="n">
        <v>6.79</v>
      </c>
      <c r="D53" s="43" t="n">
        <v>7.13</v>
      </c>
      <c r="E53" t="n">
        <v>713</v>
      </c>
      <c r="F53" t="n">
        <v>136</v>
      </c>
      <c r="G53" t="n">
        <v>494</v>
      </c>
      <c r="H53" t="n">
        <v>26</v>
      </c>
    </row>
    <row r="54">
      <c r="A54" t="inlineStr">
        <is>
          <t>DEMO0050</t>
        </is>
      </c>
      <c r="B54" s="43" t="n">
        <v>26.87</v>
      </c>
      <c r="C54" s="43" t="n">
        <v>26.87</v>
      </c>
      <c r="D54" s="43" t="n">
        <v>28.21</v>
      </c>
      <c r="E54" t="n">
        <v>462</v>
      </c>
      <c r="F54" t="n">
        <v>88</v>
      </c>
      <c r="G54" t="n">
        <v>328</v>
      </c>
      <c r="H54" t="n">
        <v>26</v>
      </c>
    </row>
  </sheetData>
  <autoFilter ref="A4:H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2026-04-27T19:21:37Z</dcterms:created>
  <dcterms:modified xmlns:dcterms="http://purl.org/dc/terms/" xmlns:xsi="http://www.w3.org/2001/XMLSchema-instance" xsi:type="dcterms:W3CDTF">2026-04-27T19:21:38Z</dcterms:modified>
</cp:coreProperties>
</file>